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autoCompressPictures="0" defaultThemeVersion="124226"/>
  <mc:AlternateContent xmlns:mc="http://schemas.openxmlformats.org/markup-compatibility/2006">
    <mc:Choice Requires="x15">
      <x15ac:absPath xmlns:x15ac="http://schemas.microsoft.com/office/spreadsheetml/2010/11/ac" url="C:\Users\gubrpe06\Downloads\"/>
    </mc:Choice>
  </mc:AlternateContent>
  <xr:revisionPtr revIDLastSave="0" documentId="13_ncr:1_{54FF0904-CBCC-4253-9E32-2E0030B0D171}" xr6:coauthVersionLast="47" xr6:coauthVersionMax="47" xr10:uidLastSave="{00000000-0000-0000-0000-000000000000}"/>
  <bookViews>
    <workbookView xWindow="28680" yWindow="-120" windowWidth="29040" windowHeight="15720" tabRatio="849" activeTab="8" xr2:uid="{00000000-000D-0000-FFFF-FFFF00000000}"/>
  </bookViews>
  <sheets>
    <sheet name="Summary" sheetId="9" r:id="rId1"/>
    <sheet name="Consolidated" sheetId="1" r:id="rId2"/>
    <sheet name="MX" sheetId="2" r:id="rId3"/>
    <sheet name="US" sheetId="22" r:id="rId4"/>
    <sheet name="SA" sheetId="3" r:id="rId5"/>
    <sheet name="PL" sheetId="21" r:id="rId6"/>
    <sheet name="BS" sheetId="5" r:id="rId7"/>
    <sheet name="Debt" sheetId="15" r:id="rId8"/>
    <sheet name="CF" sheetId="8" r:id="rId9"/>
    <sheet name="FX" sheetId="19" r:id="rId10"/>
    <sheet name="Segments" sheetId="20" r:id="rId11"/>
  </sheets>
  <externalReferences>
    <externalReference r:id="rId12"/>
    <externalReference r:id="rId13"/>
  </externalReferences>
  <definedNames>
    <definedName name="MesSel">[1]Generales!$C$38</definedName>
    <definedName name="Trim1">[2]Generales!$C$79</definedName>
    <definedName name="Trim2">[2]Generales!$C$80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L1" i="3" l="1"/>
</calcChain>
</file>

<file path=xl/sharedStrings.xml><?xml version="1.0" encoding="utf-8"?>
<sst xmlns="http://schemas.openxmlformats.org/spreadsheetml/2006/main" count="324" uniqueCount="180">
  <si>
    <t xml:space="preserve">DATA IN MILLIONS OF MEXICAN PESOS </t>
  </si>
  <si>
    <t>Variation %</t>
  </si>
  <si>
    <t>Total Beverage Volume (MUC)</t>
  </si>
  <si>
    <t>Net Sales</t>
  </si>
  <si>
    <t>EBITDA</t>
  </si>
  <si>
    <t>Net Income</t>
  </si>
  <si>
    <t>Total Beverage Volume includes jug water</t>
  </si>
  <si>
    <t>Net sales not including Revenues outside the territory (OT) in USA</t>
  </si>
  <si>
    <r>
      <rPr>
        <b/>
        <i/>
        <sz val="9"/>
        <rFont val="Arial"/>
        <family val="2"/>
      </rPr>
      <t>EBITDA</t>
    </r>
    <r>
      <rPr>
        <i/>
        <sz val="9"/>
        <rFont val="Arial"/>
        <family val="2"/>
      </rPr>
      <t xml:space="preserve"> = Operating income + Depreciation + Amortization + Non Recurring Expenses</t>
    </r>
  </si>
  <si>
    <t>Total Volume</t>
  </si>
  <si>
    <t xml:space="preserve">TABLE 2: CONSOLIDATED DATA </t>
  </si>
  <si>
    <t>Volume by category (MUC)</t>
  </si>
  <si>
    <t>Colas</t>
  </si>
  <si>
    <t>Flavors</t>
  </si>
  <si>
    <t>Sparkling Total Volume</t>
  </si>
  <si>
    <t>Water*</t>
  </si>
  <si>
    <t>Still Beverages**</t>
  </si>
  <si>
    <t>Volume excluding Jug</t>
  </si>
  <si>
    <t xml:space="preserve">Jug </t>
  </si>
  <si>
    <r>
      <t xml:space="preserve">Income Statement </t>
    </r>
    <r>
      <rPr>
        <b/>
        <i/>
        <sz val="8"/>
        <color theme="1" tint="0.34998626667073579"/>
        <rFont val="Arial"/>
        <family val="2"/>
      </rPr>
      <t>(MM MXP)</t>
    </r>
  </si>
  <si>
    <t>Net Sales***</t>
  </si>
  <si>
    <t>EBITDA Margin</t>
  </si>
  <si>
    <t>* Includes all single-serve presentations of purified, flavored, and mineral water.</t>
  </si>
  <si>
    <t xml:space="preserve">** Includes teas, isotonics, energy drinks, juices, nectars, fruit, and alcoholic beverages </t>
  </si>
  <si>
    <t>*** Net Sales not including  Revenues outside the territory (OT) in USA</t>
  </si>
  <si>
    <t xml:space="preserve">TABLE 4: UNITED STATES DATA </t>
  </si>
  <si>
    <t>Volume by Category (MUC)</t>
  </si>
  <si>
    <t>Mix (%)</t>
  </si>
  <si>
    <t>Multi-serve</t>
  </si>
  <si>
    <t>Single-serve</t>
  </si>
  <si>
    <r>
      <t>Income Statement</t>
    </r>
    <r>
      <rPr>
        <b/>
        <i/>
        <sz val="8"/>
        <color theme="1" tint="0.34998626667073579"/>
        <rFont val="Arial"/>
        <family val="2"/>
      </rPr>
      <t xml:space="preserve"> (MM MXP)</t>
    </r>
  </si>
  <si>
    <t xml:space="preserve">** Includes teas, isotonics, energy drinks, juices, nectars, and fruit beverages. </t>
  </si>
  <si>
    <t>TABLE 3: MEXICO DATA</t>
  </si>
  <si>
    <t>Volume excluding jug</t>
  </si>
  <si>
    <t>Returnable</t>
  </si>
  <si>
    <t>Non Returnable</t>
  </si>
  <si>
    <t xml:space="preserve">TABLE 4: SOUTH AMERICA DATA </t>
  </si>
  <si>
    <t>Arca Continental, S.A.B. de C.V. and Subsidiaries</t>
  </si>
  <si>
    <t xml:space="preserve">Consolidated Income Statement </t>
  </si>
  <si>
    <t>(millions of Mexican pesos)</t>
  </si>
  <si>
    <t>Variation</t>
  </si>
  <si>
    <t>MM MXP</t>
  </si>
  <si>
    <t>%</t>
  </si>
  <si>
    <t>Cost of Sales</t>
  </si>
  <si>
    <t>Gross Profit</t>
  </si>
  <si>
    <t>Selling Expenses</t>
  </si>
  <si>
    <t>Administrative Expenses</t>
  </si>
  <si>
    <t>Total Costs</t>
  </si>
  <si>
    <t>Non Recurring Expenses</t>
  </si>
  <si>
    <t>Operating Income before other income</t>
  </si>
  <si>
    <r>
      <t>Other Income (Expenses)</t>
    </r>
    <r>
      <rPr>
        <vertAlign val="superscript"/>
        <sz val="11"/>
        <color theme="1" tint="0.34998626667073579"/>
        <rFont val="Arial"/>
        <family val="2"/>
      </rPr>
      <t xml:space="preserve"> 1,2</t>
    </r>
  </si>
  <si>
    <t>Operating Income</t>
  </si>
  <si>
    <t>Interest Expense Net</t>
  </si>
  <si>
    <t>Exchange Gain (Loss)</t>
  </si>
  <si>
    <t>Monetary position result</t>
  </si>
  <si>
    <t>Comprehensive Financial Results</t>
  </si>
  <si>
    <r>
      <t xml:space="preserve">Share of net income of associates </t>
    </r>
    <r>
      <rPr>
        <vertAlign val="superscript"/>
        <sz val="11"/>
        <color theme="1" tint="0.34998626667073579"/>
        <rFont val="Arial"/>
        <family val="2"/>
      </rPr>
      <t>3</t>
    </r>
  </si>
  <si>
    <t>Earnings Before Taxes</t>
  </si>
  <si>
    <t>Profit Taxes</t>
  </si>
  <si>
    <t>Non-controlling interest</t>
  </si>
  <si>
    <t>Net Profit</t>
  </si>
  <si>
    <t>Depreciation and amortization</t>
  </si>
  <si>
    <t>EBITDA / Net Sales</t>
  </si>
  <si>
    <t>EBITDA = Operating Income + Depreciation and Amortization + Non Recurring Expenses</t>
  </si>
  <si>
    <r>
      <rPr>
        <vertAlign val="superscript"/>
        <sz val="9"/>
        <color theme="1"/>
        <rFont val="Arial"/>
        <family val="2"/>
      </rPr>
      <t xml:space="preserve">1 </t>
    </r>
    <r>
      <rPr>
        <sz val="9"/>
        <color theme="1"/>
        <rFont val="Arial"/>
        <family val="2"/>
      </rPr>
      <t>Includes equity method from our participation in operational companies like Jugos del Valle, IEQSA and Bebidas Refrescantes de Nogales</t>
    </r>
  </si>
  <si>
    <r>
      <rPr>
        <vertAlign val="superscript"/>
        <sz val="9"/>
        <color theme="1"/>
        <rFont val="Arial"/>
        <family val="2"/>
      </rPr>
      <t>3</t>
    </r>
    <r>
      <rPr>
        <sz val="9"/>
        <color theme="1"/>
        <rFont val="Arial"/>
        <family val="2"/>
      </rPr>
      <t xml:space="preserve"> Includes net effect from Revenues outside the territory (OT) in USA</t>
    </r>
  </si>
  <si>
    <r>
      <rPr>
        <vertAlign val="superscript"/>
        <sz val="9"/>
        <color theme="1"/>
        <rFont val="Arial"/>
        <family val="2"/>
      </rPr>
      <t>3</t>
    </r>
    <r>
      <rPr>
        <sz val="9"/>
        <color theme="1"/>
        <rFont val="Arial"/>
        <family val="2"/>
      </rPr>
      <t xml:space="preserve"> Includes equity method from our participation in non-operational companies like PIASA, PetStar, Beta San Miguel, among others</t>
    </r>
  </si>
  <si>
    <t>Consolidated Balance Sheet</t>
  </si>
  <si>
    <t>December 31</t>
  </si>
  <si>
    <t>ASSETS</t>
  </si>
  <si>
    <t>Cash and cash equivalents</t>
  </si>
  <si>
    <t>Accounts receivable; Net</t>
  </si>
  <si>
    <t>Inventories</t>
  </si>
  <si>
    <t>Prepayments</t>
  </si>
  <si>
    <t>Total Current Assets</t>
  </si>
  <si>
    <t>Investments in shares and other investments</t>
  </si>
  <si>
    <t>Property, plant and other equipment</t>
  </si>
  <si>
    <t>Assets right of use</t>
  </si>
  <si>
    <t>Other non current assets</t>
  </si>
  <si>
    <t>Total Assets</t>
  </si>
  <si>
    <t>LIABILITIES</t>
  </si>
  <si>
    <t>Short term bank loans</t>
  </si>
  <si>
    <t>Suppliers</t>
  </si>
  <si>
    <t>Short term lease</t>
  </si>
  <si>
    <t>Accounts payable and taxes</t>
  </si>
  <si>
    <t>Total Current Liabilities</t>
  </si>
  <si>
    <t>Bank Loans and long term liabilities</t>
  </si>
  <si>
    <t>Long term lease</t>
  </si>
  <si>
    <t>Deferred income tax and others</t>
  </si>
  <si>
    <t>Total Liabilities</t>
  </si>
  <si>
    <t>SHAREHOLDER´S EQUITY</t>
  </si>
  <si>
    <t>Non controlled participation</t>
  </si>
  <si>
    <t>Capital Stock</t>
  </si>
  <si>
    <t>Retained Earnings</t>
  </si>
  <si>
    <t>Total Shareholders' Equity</t>
  </si>
  <si>
    <t>Total Liabilities and Shareholders' Equity</t>
  </si>
  <si>
    <t>Total Debt AC</t>
  </si>
  <si>
    <t>Total</t>
  </si>
  <si>
    <t>Debt Maturity Profile</t>
  </si>
  <si>
    <t>% of Total</t>
  </si>
  <si>
    <t>Cash Flow Statement</t>
  </si>
  <si>
    <t>Foreign exchange / Monetary position result</t>
  </si>
  <si>
    <t>Accrued interests</t>
  </si>
  <si>
    <t>Gain on sale and fixed assets impairment</t>
  </si>
  <si>
    <t>Operating cash flow before taxes</t>
  </si>
  <si>
    <t>Cashflow generated/used in the operation</t>
  </si>
  <si>
    <t>Operating cashflow after working capital</t>
  </si>
  <si>
    <t>Investment Activities:</t>
  </si>
  <si>
    <t>Capital Expenditures and Investments (Net)</t>
  </si>
  <si>
    <t>Financing Activities:</t>
  </si>
  <si>
    <t>Dividends paid</t>
  </si>
  <si>
    <t>Share repurchase program</t>
  </si>
  <si>
    <t>Debt amortization</t>
  </si>
  <si>
    <t>Paid interests</t>
  </si>
  <si>
    <t>Capital increase</t>
  </si>
  <si>
    <t>Other</t>
  </si>
  <si>
    <t>Net increase of cash and equivalents</t>
  </si>
  <si>
    <t>Change in Cash</t>
  </si>
  <si>
    <t>Initial cash and equivalents balance</t>
  </si>
  <si>
    <t>Final cash and equivalents balance</t>
  </si>
  <si>
    <t>Average exchange rate</t>
  </si>
  <si>
    <t>YoY</t>
  </si>
  <si>
    <t>MXN</t>
  </si>
  <si>
    <t>PEN</t>
  </si>
  <si>
    <t>ARS</t>
  </si>
  <si>
    <t>End of period exchange rate</t>
  </si>
  <si>
    <t>Beverage Segments</t>
  </si>
  <si>
    <t>Mexico</t>
  </si>
  <si>
    <t>USA</t>
  </si>
  <si>
    <t>Peru</t>
  </si>
  <si>
    <t>Ecuador</t>
  </si>
  <si>
    <t>Eliminations</t>
  </si>
  <si>
    <t>Volume by Segment</t>
  </si>
  <si>
    <t>Sales by Segment</t>
  </si>
  <si>
    <t>Intersegment Sales</t>
  </si>
  <si>
    <t>Net Sales from intersegments</t>
  </si>
  <si>
    <t>Financial Income and Expenses</t>
  </si>
  <si>
    <t>Share of net income of associates</t>
  </si>
  <si>
    <t>Investment in associates companies</t>
  </si>
  <si>
    <t>CAPEX</t>
  </si>
  <si>
    <t>Local</t>
  </si>
  <si>
    <t>Global</t>
  </si>
  <si>
    <t>Outlook</t>
  </si>
  <si>
    <t>AAA(mex)</t>
  </si>
  <si>
    <t>A</t>
  </si>
  <si>
    <t>Stable</t>
  </si>
  <si>
    <t>Aaa.mx</t>
  </si>
  <si>
    <t>mxAAA</t>
  </si>
  <si>
    <t>-</t>
  </si>
  <si>
    <t>Net cash flow from financing activities</t>
  </si>
  <si>
    <t>Financial Expenses</t>
  </si>
  <si>
    <t>3Q23</t>
  </si>
  <si>
    <t>100 bp</t>
  </si>
  <si>
    <t>70 bp</t>
  </si>
  <si>
    <t>30 bp</t>
  </si>
  <si>
    <t>Credit Rating</t>
  </si>
  <si>
    <t>Fitch</t>
  </si>
  <si>
    <t>Moody's</t>
  </si>
  <si>
    <t>A3</t>
  </si>
  <si>
    <t>S&amp;P</t>
  </si>
  <si>
    <t>4Q23</t>
  </si>
  <si>
    <t>4Q22</t>
  </si>
  <si>
    <t>Jan-Dec'23</t>
  </si>
  <si>
    <t>Jan-Dec'22</t>
  </si>
  <si>
    <t>40 bp</t>
  </si>
  <si>
    <t>120 bp</t>
  </si>
  <si>
    <t>460 bp</t>
  </si>
  <si>
    <t>-40 bp</t>
  </si>
  <si>
    <t>23</t>
  </si>
  <si>
    <t>as of December 31</t>
  </si>
  <si>
    <r>
      <t>Other Business</t>
    </r>
    <r>
      <rPr>
        <b/>
        <vertAlign val="superscript"/>
        <sz val="9"/>
        <color theme="0"/>
        <rFont val="Arial"/>
        <family val="2"/>
      </rPr>
      <t>(2)</t>
    </r>
    <r>
      <rPr>
        <b/>
        <sz val="11"/>
        <color theme="0"/>
        <rFont val="Arial"/>
        <family val="2"/>
      </rPr>
      <t xml:space="preserve"> </t>
    </r>
  </si>
  <si>
    <r>
      <t>Argentina</t>
    </r>
    <r>
      <rPr>
        <b/>
        <vertAlign val="superscript"/>
        <sz val="8"/>
        <color theme="0"/>
        <rFont val="Arial"/>
        <family val="2"/>
      </rPr>
      <t>(1)</t>
    </r>
  </si>
  <si>
    <t>(1) The eliminations column includes the effect on the income statement accounts of the December devaluation and inflation in Argentina corresponding to the first nine months of the year.</t>
  </si>
  <si>
    <t>(2) Others includes Food &amp; Snacks Division, Vending and other subsidiares not related to Beverage segments</t>
  </si>
  <si>
    <t>Note: Derived from the political-economic changes in Argentina during the month of December, a significant devaluation of its local currency and a substantial increase in inflation was observed. Due to this extraordinary situation, the effect on the results of the period January to September of the year is shown in the eliminations column, seeking that the Argentine segment is not affected by macroeconomic impacts.</t>
  </si>
  <si>
    <t>Information by Segments 4Q23</t>
  </si>
  <si>
    <r>
      <t>Other Business</t>
    </r>
    <r>
      <rPr>
        <b/>
        <vertAlign val="superscript"/>
        <sz val="10"/>
        <color theme="0"/>
        <rFont val="Arial"/>
        <family val="2"/>
      </rPr>
      <t>(2)</t>
    </r>
    <r>
      <rPr>
        <b/>
        <sz val="11"/>
        <color theme="0"/>
        <rFont val="Arial"/>
        <family val="2"/>
      </rPr>
      <t xml:space="preserve"> </t>
    </r>
  </si>
  <si>
    <t>(1) The Argentina column includes the effect on the income statement accounts of the December devaluation and inflation corresponding to the twelve months of the year.</t>
  </si>
  <si>
    <t>Information by Segments Jan-Dec'23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</si>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</sst>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0.00_-;\-* #,##0.00_-;_-* &quot;-&quot;??_-;_-@_-"/>
    <numFmt numFmtId="165" formatCode="_-[$€-2]* #,##0.00_-;\-[$€-2]* #,##0.00_-;_-[$€-2]* &quot;-&quot;??_-"/>
    <numFmt numFmtId="166" formatCode="0.0"/>
    <numFmt numFmtId="167" formatCode="0.0_);\(0.0\)"/>
    <numFmt numFmtId="168" formatCode="0.000"/>
    <numFmt numFmtId="169" formatCode="_(* #,###_);_(* \(#,##0.00\);_(* &quot;-&quot;??_);_(@_)"/>
    <numFmt numFmtId="170" formatCode="0.0%"/>
    <numFmt numFmtId="171" formatCode="_(* #,##0_);_(* \(#,##0\);_(* &quot;-&quot;??_);_(@_)"/>
    <numFmt numFmtId="172" formatCode="#,##0.0"/>
    <numFmt numFmtId="173" formatCode="#,##0_ ;\-#,##0\ "/>
    <numFmt numFmtId="174" formatCode="#,##0.00000"/>
    <numFmt numFmtId="175" formatCode="_(* #,##0.0_);_(* \(#,##0.0\);_(* &quot;-&quot;??_);_(@_)"/>
    <numFmt numFmtId="176" formatCode="#,##0.0;\-#,##0.0"/>
    <numFmt numFmtId="177" formatCode="_-* #,##0_-;\-* #,##0_-;_-* &quot;-&quot;??_-;_-@_-"/>
    <numFmt numFmtId="178" formatCode="#,##0.0_ ;\-#,##0.0\ "/>
    <numFmt numFmtId="179" formatCode="_(* #,###.00000_);_(* \(#,##0.000000\);_(* &quot;-&quot;??_);_(@_)"/>
  </numFmts>
  <fonts count="7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i/>
      <sz val="10"/>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color rgb="FF593B1D"/>
      <name val="Calibri"/>
      <family val="2"/>
      <scheme val="minor"/>
    </font>
    <font>
      <b/>
      <i/>
      <sz val="9"/>
      <color theme="1"/>
      <name val="Calibri"/>
      <family val="2"/>
      <scheme val="minor"/>
    </font>
    <font>
      <i/>
      <sz val="11"/>
      <color theme="1"/>
      <name val="Calibri"/>
      <family val="2"/>
      <scheme val="minor"/>
    </font>
    <font>
      <b/>
      <sz val="11"/>
      <color rgb="FF3F3F3F"/>
      <name val="Calibri"/>
      <family val="2"/>
      <scheme val="minor"/>
    </font>
    <font>
      <sz val="11"/>
      <color rgb="FFFA7D00"/>
      <name val="Calibri"/>
      <family val="2"/>
      <scheme val="minor"/>
    </font>
    <font>
      <b/>
      <sz val="10"/>
      <color indexed="9"/>
      <name val="Arial"/>
      <family val="2"/>
    </font>
    <font>
      <b/>
      <sz val="12"/>
      <name val="Arial"/>
      <family val="2"/>
    </font>
    <font>
      <sz val="12"/>
      <name val="Arial"/>
      <family val="2"/>
    </font>
    <font>
      <sz val="9"/>
      <color theme="1"/>
      <name val="Calibri"/>
      <family val="2"/>
      <scheme val="minor"/>
    </font>
    <font>
      <sz val="12"/>
      <color theme="0"/>
      <name val="Arial Narrow"/>
      <family val="2"/>
    </font>
    <font>
      <u/>
      <sz val="11"/>
      <color theme="10"/>
      <name val="Calibri"/>
      <family val="2"/>
      <scheme val="minor"/>
    </font>
    <font>
      <u/>
      <sz val="11"/>
      <color theme="11"/>
      <name val="Calibri"/>
      <family val="2"/>
      <scheme val="minor"/>
    </font>
    <font>
      <sz val="12"/>
      <color theme="0"/>
      <name val="Arial"/>
      <family val="2"/>
    </font>
    <font>
      <sz val="11"/>
      <color theme="1"/>
      <name val="Arial"/>
      <family val="2"/>
    </font>
    <font>
      <b/>
      <sz val="11"/>
      <color theme="1"/>
      <name val="Arial"/>
      <family val="2"/>
    </font>
    <font>
      <i/>
      <sz val="11"/>
      <color theme="1"/>
      <name val="Arial"/>
      <family val="2"/>
    </font>
    <font>
      <b/>
      <sz val="10"/>
      <color theme="0"/>
      <name val="Arial"/>
      <family val="2"/>
    </font>
    <font>
      <sz val="9"/>
      <name val="Arial"/>
      <family val="2"/>
    </font>
    <font>
      <sz val="9"/>
      <color theme="1"/>
      <name val="Arial"/>
      <family val="2"/>
    </font>
    <font>
      <i/>
      <sz val="9"/>
      <name val="Arial"/>
      <family val="2"/>
    </font>
    <font>
      <sz val="11"/>
      <name val="Arial"/>
      <family val="2"/>
    </font>
    <font>
      <b/>
      <sz val="9"/>
      <name val="Arial"/>
      <family val="2"/>
    </font>
    <font>
      <sz val="8"/>
      <name val="Arial"/>
      <family val="2"/>
    </font>
    <font>
      <b/>
      <i/>
      <sz val="9"/>
      <name val="Arial"/>
      <family val="2"/>
    </font>
    <font>
      <b/>
      <sz val="14"/>
      <color theme="0"/>
      <name val="Arial"/>
      <family val="2"/>
    </font>
    <font>
      <sz val="12"/>
      <color theme="1"/>
      <name val="Arial"/>
      <family val="2"/>
    </font>
    <font>
      <b/>
      <sz val="11"/>
      <color theme="0"/>
      <name val="Arial"/>
      <family val="2"/>
    </font>
    <font>
      <b/>
      <sz val="11"/>
      <color rgb="FF723202"/>
      <name val="Arial"/>
      <family val="2"/>
    </font>
    <font>
      <b/>
      <i/>
      <sz val="11"/>
      <name val="Arial"/>
      <family val="2"/>
    </font>
    <font>
      <b/>
      <i/>
      <sz val="11"/>
      <color rgb="FF593B1D"/>
      <name val="Arial"/>
      <family val="2"/>
    </font>
    <font>
      <b/>
      <i/>
      <sz val="11"/>
      <color theme="1"/>
      <name val="Arial"/>
      <family val="2"/>
    </font>
    <font>
      <i/>
      <sz val="11"/>
      <color rgb="FF593B1D"/>
      <name val="Arial"/>
      <family val="2"/>
    </font>
    <font>
      <b/>
      <sz val="12"/>
      <color rgb="FF593B1D"/>
      <name val="Arial"/>
      <family val="2"/>
    </font>
    <font>
      <b/>
      <sz val="11"/>
      <color rgb="FF593B1D"/>
      <name val="Arial"/>
      <family val="2"/>
    </font>
    <font>
      <sz val="18"/>
      <color theme="0"/>
      <name val="Arial"/>
      <family val="2"/>
    </font>
    <font>
      <sz val="14"/>
      <color theme="0"/>
      <name val="Arial"/>
      <family val="2"/>
    </font>
    <font>
      <sz val="14"/>
      <color rgb="FFFF0000"/>
      <name val="Arial"/>
      <family val="2"/>
    </font>
    <font>
      <sz val="11"/>
      <color theme="0"/>
      <name val="Arial"/>
      <family val="2"/>
    </font>
    <font>
      <b/>
      <sz val="18"/>
      <color theme="0"/>
      <name val="Arial"/>
      <family val="2"/>
    </font>
    <font>
      <b/>
      <sz val="16"/>
      <color theme="0"/>
      <name val="Arial"/>
      <family val="2"/>
    </font>
    <font>
      <b/>
      <sz val="14"/>
      <color rgb="FF723202"/>
      <name val="Arial"/>
      <family val="2"/>
    </font>
    <font>
      <b/>
      <sz val="12"/>
      <color rgb="FF783706"/>
      <name val="Arial"/>
      <family val="2"/>
    </font>
    <font>
      <i/>
      <sz val="12"/>
      <name val="Arial"/>
      <family val="2"/>
    </font>
    <font>
      <b/>
      <sz val="12"/>
      <color theme="1"/>
      <name val="Arial"/>
      <family val="2"/>
    </font>
    <font>
      <vertAlign val="superscript"/>
      <sz val="9"/>
      <color theme="1"/>
      <name val="Arial"/>
      <family val="2"/>
    </font>
    <font>
      <b/>
      <sz val="12"/>
      <color theme="0"/>
      <name val="Arial"/>
      <family val="2"/>
    </font>
    <font>
      <b/>
      <i/>
      <sz val="11"/>
      <color theme="1" tint="0.34998626667073579"/>
      <name val="Arial"/>
      <family val="2"/>
    </font>
    <font>
      <i/>
      <sz val="11"/>
      <color theme="1" tint="0.34998626667073579"/>
      <name val="Arial"/>
      <family val="2"/>
    </font>
    <font>
      <sz val="11"/>
      <color theme="1" tint="0.34998626667073579"/>
      <name val="Arial"/>
      <family val="2"/>
    </font>
    <font>
      <b/>
      <i/>
      <sz val="8"/>
      <color theme="1" tint="0.34998626667073579"/>
      <name val="Arial"/>
      <family val="2"/>
    </font>
    <font>
      <vertAlign val="superscript"/>
      <sz val="11"/>
      <color theme="1" tint="0.34998626667073579"/>
      <name val="Arial"/>
      <family val="2"/>
    </font>
    <font>
      <b/>
      <sz val="11"/>
      <color theme="1" tint="0.34998626667073579"/>
      <name val="Arial"/>
      <family val="2"/>
    </font>
    <font>
      <b/>
      <sz val="12"/>
      <color theme="1" tint="0.34998626667073579"/>
      <name val="Arial"/>
      <family val="2"/>
    </font>
    <font>
      <sz val="12"/>
      <color theme="1" tint="0.34998626667073579"/>
      <name val="Arial"/>
      <family val="2"/>
    </font>
    <font>
      <b/>
      <sz val="10"/>
      <color theme="1" tint="0.34998626667073579"/>
      <name val="Arial"/>
      <family val="2"/>
    </font>
    <font>
      <u/>
      <sz val="12"/>
      <name val="Arial"/>
      <family val="2"/>
    </font>
    <font>
      <i/>
      <sz val="10"/>
      <color theme="1"/>
      <name val="Arial"/>
      <family val="2"/>
    </font>
    <font>
      <b/>
      <sz val="11"/>
      <name val="Arial"/>
      <family val="2"/>
    </font>
    <font>
      <b/>
      <sz val="14"/>
      <color theme="1"/>
      <name val="Calibri"/>
      <family val="2"/>
      <scheme val="minor"/>
    </font>
    <font>
      <b/>
      <vertAlign val="superscript"/>
      <sz val="9"/>
      <color theme="0"/>
      <name val="Arial"/>
      <family val="2"/>
    </font>
    <font>
      <b/>
      <vertAlign val="superscript"/>
      <sz val="8"/>
      <color theme="0"/>
      <name val="Arial"/>
      <family val="2"/>
    </font>
    <font>
      <b/>
      <vertAlign val="superscript"/>
      <sz val="10"/>
      <color theme="0"/>
      <name val="Arial"/>
      <family val="2"/>
    </font>
  </fonts>
  <fills count="29">
    <fill>
      <patternFill patternType="none"/>
    </fill>
    <fill>
      <patternFill patternType="gray125"/>
    </fill>
    <fill>
      <patternFill patternType="solid">
        <fgColor rgb="FFFFFFCC"/>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rgb="FFF2F2F2"/>
      </patternFill>
    </fill>
    <fill>
      <patternFill patternType="solid">
        <fgColor indexed="17"/>
      </patternFill>
    </fill>
    <fill>
      <patternFill patternType="solid">
        <fgColor theme="0"/>
        <bgColor indexed="64"/>
      </patternFill>
    </fill>
    <fill>
      <patternFill patternType="solid">
        <fgColor rgb="FFFFFF00"/>
        <bgColor indexed="64"/>
      </patternFill>
    </fill>
    <fill>
      <patternFill patternType="solid">
        <fgColor rgb="FFF60006"/>
        <bgColor indexed="64"/>
      </patternFill>
    </fill>
    <fill>
      <patternFill patternType="solid">
        <fgColor theme="2"/>
        <bgColor indexed="64"/>
      </patternFill>
    </fill>
    <fill>
      <patternFill patternType="solid">
        <fgColor theme="1" tint="0.249977111117893"/>
        <bgColor indexed="64"/>
      </patternFill>
    </fill>
    <fill>
      <patternFill patternType="solid">
        <fgColor theme="0" tint="-0.249977111117893"/>
        <bgColor indexed="64"/>
      </patternFill>
    </fill>
  </fills>
  <borders count="54">
    <border>
      <left/>
      <right/>
      <top/>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auto="1"/>
      </top>
      <bottom style="thin">
        <color indexed="63"/>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tted">
        <color auto="1"/>
      </left>
      <right/>
      <top/>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right/>
      <top/>
      <bottom style="thin">
        <color theme="0"/>
      </bottom>
      <diagonal/>
    </border>
    <border>
      <left/>
      <right/>
      <top style="thin">
        <color theme="0"/>
      </top>
      <bottom style="thin">
        <color theme="0"/>
      </bottom>
      <diagonal/>
    </border>
    <border>
      <left/>
      <right/>
      <top/>
      <bottom style="dashed">
        <color rgb="FFBDB7AD"/>
      </bottom>
      <diagonal/>
    </border>
    <border>
      <left/>
      <right/>
      <top style="dashed">
        <color rgb="FFBDB7AD"/>
      </top>
      <bottom style="dashed">
        <color rgb="FFBDB7AD"/>
      </bottom>
      <diagonal/>
    </border>
    <border>
      <left style="dotted">
        <color rgb="FF494642"/>
      </left>
      <right style="dotted">
        <color rgb="FF494642"/>
      </right>
      <top/>
      <bottom/>
      <diagonal/>
    </border>
    <border>
      <left style="dotted">
        <color rgb="FF494642"/>
      </left>
      <right style="dotted">
        <color rgb="FF494642"/>
      </right>
      <top/>
      <bottom style="dotted">
        <color rgb="FF494642"/>
      </bottom>
      <diagonal/>
    </border>
    <border>
      <left style="thin">
        <color theme="0"/>
      </left>
      <right style="dashed">
        <color rgb="FFBDB7AD"/>
      </right>
      <top/>
      <bottom style="dashed">
        <color rgb="FFBDB7AD"/>
      </bottom>
      <diagonal/>
    </border>
    <border>
      <left style="thin">
        <color theme="0"/>
      </left>
      <right style="dashed">
        <color rgb="FFBDB7AD"/>
      </right>
      <top style="dashed">
        <color rgb="FFBDB7AD"/>
      </top>
      <bottom style="dashed">
        <color rgb="FFBDB7AD"/>
      </bottom>
      <diagonal/>
    </border>
    <border>
      <left/>
      <right style="dashed">
        <color rgb="FFBDB7AD"/>
      </right>
      <top/>
      <bottom/>
      <diagonal/>
    </border>
    <border>
      <left/>
      <right style="dashed">
        <color rgb="FFBDB7AD"/>
      </right>
      <top/>
      <bottom style="dashed">
        <color rgb="FFBDB7AD"/>
      </bottom>
      <diagonal/>
    </border>
    <border>
      <left/>
      <right style="dashed">
        <color rgb="FFBDB7AD"/>
      </right>
      <top style="dashed">
        <color rgb="FFBDB7AD"/>
      </top>
      <bottom style="dashed">
        <color rgb="FFBDB7AD"/>
      </bottom>
      <diagonal/>
    </border>
    <border>
      <left/>
      <right style="dashed">
        <color rgb="FFBDB7AD"/>
      </right>
      <top style="dashed">
        <color rgb="FFBDB7AD"/>
      </top>
      <bottom/>
      <diagonal/>
    </border>
    <border>
      <left/>
      <right/>
      <top style="thin">
        <color theme="0"/>
      </top>
      <bottom/>
      <diagonal/>
    </border>
    <border>
      <left style="dashed">
        <color rgb="FFBDB7AD"/>
      </left>
      <right/>
      <top style="dashed">
        <color rgb="FFBDB7AD"/>
      </top>
      <bottom style="dashed">
        <color rgb="FFBDB7AD"/>
      </bottom>
      <diagonal/>
    </border>
    <border>
      <left/>
      <right style="thin">
        <color theme="0"/>
      </right>
      <top style="thin">
        <color theme="0"/>
      </top>
      <bottom style="thin">
        <color theme="0"/>
      </bottom>
      <diagonal/>
    </border>
    <border>
      <left style="dashed">
        <color rgb="FFBDB7AD"/>
      </left>
      <right style="dashed">
        <color rgb="FFBDB7AD"/>
      </right>
      <top style="dashed">
        <color rgb="FFBDB7AD"/>
      </top>
      <bottom style="dashed">
        <color rgb="FFBDB7AD"/>
      </bottom>
      <diagonal/>
    </border>
    <border>
      <left/>
      <right/>
      <top style="dotted">
        <color theme="0" tint="-0.34998626667073579"/>
      </top>
      <bottom/>
      <diagonal/>
    </border>
    <border>
      <left style="dashed">
        <color rgb="FFBDB7AD"/>
      </left>
      <right style="dotted">
        <color indexed="64"/>
      </right>
      <top style="dashed">
        <color rgb="FFBDB7AD"/>
      </top>
      <bottom style="dashed">
        <color rgb="FFBDB7AD"/>
      </bottom>
      <diagonal/>
    </border>
    <border>
      <left/>
      <right/>
      <top style="dotted">
        <color theme="0" tint="-0.249977111117893"/>
      </top>
      <bottom/>
      <diagonal/>
    </border>
    <border>
      <left style="dashed">
        <color rgb="FFBDB7AD"/>
      </left>
      <right style="dotted">
        <color auto="1"/>
      </right>
      <top style="dashed">
        <color rgb="FFBDB7AD"/>
      </top>
      <bottom style="dotted">
        <color theme="0" tint="-0.249977111117893"/>
      </bottom>
      <diagonal/>
    </border>
    <border>
      <left/>
      <right style="dotted">
        <color theme="0" tint="-0.249977111117893"/>
      </right>
      <top style="dashed">
        <color rgb="FFBDB7AD"/>
      </top>
      <bottom style="dotted">
        <color theme="0" tint="-0.249977111117893"/>
      </bottom>
      <diagonal/>
    </border>
    <border>
      <left/>
      <right style="dotted">
        <color auto="1"/>
      </right>
      <top style="dashed">
        <color rgb="FFBDB7AD"/>
      </top>
      <bottom/>
      <diagonal/>
    </border>
    <border>
      <left/>
      <right style="dotted">
        <color auto="1"/>
      </right>
      <top/>
      <bottom style="dashed">
        <color rgb="FFBDB7AD"/>
      </bottom>
      <diagonal/>
    </border>
    <border>
      <left style="dashed">
        <color rgb="FFBDB7AD"/>
      </left>
      <right style="dotted">
        <color theme="0" tint="-0.249977111117893"/>
      </right>
      <top style="dashed">
        <color rgb="FFBDB7AD"/>
      </top>
      <bottom style="dashed">
        <color rgb="FFBDB7AD"/>
      </bottom>
      <diagonal/>
    </border>
    <border>
      <left/>
      <right style="dotted">
        <color theme="0" tint="-0.249977111117893"/>
      </right>
      <top style="dashed">
        <color rgb="FFBDB7AD"/>
      </top>
      <bottom style="dashed">
        <color rgb="FFBDB7AD"/>
      </bottom>
      <diagonal/>
    </border>
    <border>
      <left/>
      <right style="dotted">
        <color theme="0" tint="-0.249977111117893"/>
      </right>
      <top/>
      <bottom/>
      <diagonal/>
    </border>
    <border>
      <left/>
      <right style="dotted">
        <color indexed="64"/>
      </right>
      <top style="dashed">
        <color rgb="FFBDB7AD"/>
      </top>
      <bottom style="dashed">
        <color rgb="FFBDB7AD"/>
      </bottom>
      <diagonal/>
    </border>
    <border>
      <left style="dotted">
        <color theme="0" tint="-0.249977111117893"/>
      </left>
      <right style="dashed">
        <color rgb="FFBDB7AD"/>
      </right>
      <top style="dashed">
        <color rgb="FFBDB7AD"/>
      </top>
      <bottom style="dashed">
        <color rgb="FFBDB7AD"/>
      </bottom>
      <diagonal/>
    </border>
    <border>
      <left style="dotted">
        <color theme="0" tint="-0.249977111117893"/>
      </left>
      <right style="dashed">
        <color rgb="FFBDB7AD"/>
      </right>
      <top style="dashed">
        <color rgb="FFBDB7AD"/>
      </top>
      <bottom style="dotted">
        <color theme="0" tint="-0.249977111117893"/>
      </bottom>
      <diagonal/>
    </border>
    <border>
      <left style="dotted">
        <color theme="0" tint="-0.249977111117893"/>
      </left>
      <right style="dashed">
        <color rgb="FFBDB7AD"/>
      </right>
      <top style="dotted">
        <color theme="0" tint="-0.249977111117893"/>
      </top>
      <bottom style="dotted">
        <color theme="0" tint="-0.249977111117893"/>
      </bottom>
      <diagonal/>
    </border>
    <border>
      <left style="dotted">
        <color theme="0" tint="-0.249977111117893"/>
      </left>
      <right style="dashed">
        <color rgb="FFBDB7AD"/>
      </right>
      <top style="dotted">
        <color theme="0" tint="-0.249977111117893"/>
      </top>
      <bottom style="dashed">
        <color rgb="FFBDB7AD"/>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dotted">
        <color theme="0" tint="-0.249977111117893"/>
      </left>
      <right style="dotted">
        <color theme="0" tint="-0.249977111117893"/>
      </right>
      <top style="dashed">
        <color rgb="FFBDB7AD"/>
      </top>
      <bottom style="dashed">
        <color rgb="FFBDB7AD"/>
      </bottom>
      <diagonal/>
    </border>
    <border>
      <left/>
      <right style="dotted">
        <color theme="0"/>
      </right>
      <top/>
      <bottom/>
      <diagonal/>
    </border>
    <border>
      <left/>
      <right style="dotted">
        <color indexed="64"/>
      </right>
      <top style="dashed">
        <color rgb="FFBDB7AD"/>
      </top>
      <bottom style="dotted">
        <color theme="0" tint="-0.249977111117893"/>
      </bottom>
      <diagonal/>
    </border>
    <border>
      <left style="dashed">
        <color rgb="FFBDB7AD"/>
      </left>
      <right style="dotted">
        <color indexed="64"/>
      </right>
      <top/>
      <bottom style="dashed">
        <color rgb="FFBDB7AD"/>
      </bottom>
      <diagonal/>
    </border>
    <border>
      <left style="dotted">
        <color theme="0" tint="-0.249977111117893"/>
      </left>
      <right style="dotted">
        <color indexed="64"/>
      </right>
      <top style="dashed">
        <color rgb="FFBDB7AD"/>
      </top>
      <bottom style="dashed">
        <color rgb="FFBDB7AD"/>
      </bottom>
      <diagonal/>
    </border>
    <border>
      <left style="dashed">
        <color rgb="FFBDB7AD"/>
      </left>
      <right style="dashed">
        <color auto="1"/>
      </right>
      <top style="dashed">
        <color rgb="FFBDB7AD"/>
      </top>
      <bottom style="dashed">
        <color rgb="FFBDB7AD"/>
      </bottom>
      <diagonal/>
    </border>
    <border>
      <left/>
      <right style="hair">
        <color indexed="64"/>
      </right>
      <top/>
      <bottom/>
      <diagonal/>
    </border>
  </borders>
  <cellStyleXfs count="99">
    <xf numFmtId="0" fontId="0" fillId="0" borderId="0"/>
    <xf numFmtId="43" fontId="1" fillId="0" borderId="0" applyFont="0" applyFill="0" applyBorder="0" applyAlignment="0" applyProtection="0"/>
    <xf numFmtId="9" fontId="1"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0" fontId="4" fillId="0" borderId="0"/>
    <xf numFmtId="0" fontId="3" fillId="0" borderId="0"/>
    <xf numFmtId="0" fontId="3" fillId="0" borderId="0"/>
    <xf numFmtId="0" fontId="3" fillId="0" borderId="0">
      <alignment wrapText="1"/>
    </xf>
    <xf numFmtId="0" fontId="1" fillId="2" borderId="1" applyNumberFormat="0" applyFont="0" applyAlignment="0" applyProtection="0"/>
    <xf numFmtId="9" fontId="5" fillId="0" borderId="0" applyFont="0" applyFill="0" applyBorder="0" applyAlignment="0" applyProtection="0"/>
    <xf numFmtId="9" fontId="3" fillId="0" borderId="0" applyFont="0" applyFill="0" applyBorder="0" applyAlignment="0" applyProtection="0"/>
    <xf numFmtId="4" fontId="6" fillId="3" borderId="2" applyNumberFormat="0" applyProtection="0">
      <alignment vertical="center"/>
    </xf>
    <xf numFmtId="4" fontId="7" fillId="3" borderId="2" applyNumberFormat="0" applyProtection="0">
      <alignment vertical="center"/>
    </xf>
    <xf numFmtId="4" fontId="6" fillId="3" borderId="2" applyNumberFormat="0" applyProtection="0">
      <alignment horizontal="left" vertical="center" indent="1"/>
    </xf>
    <xf numFmtId="4" fontId="6" fillId="3" borderId="2" applyNumberFormat="0" applyProtection="0">
      <alignment horizontal="left" vertical="center" indent="1"/>
    </xf>
    <xf numFmtId="0" fontId="3" fillId="4" borderId="2" applyNumberFormat="0" applyProtection="0">
      <alignment horizontal="left" vertical="center" indent="1"/>
    </xf>
    <xf numFmtId="4" fontId="6" fillId="5" borderId="2" applyNumberFormat="0" applyProtection="0">
      <alignment horizontal="right" vertical="center"/>
    </xf>
    <xf numFmtId="4" fontId="6" fillId="6" borderId="2" applyNumberFormat="0" applyProtection="0">
      <alignment horizontal="right" vertical="center"/>
    </xf>
    <xf numFmtId="4" fontId="6" fillId="7" borderId="2" applyNumberFormat="0" applyProtection="0">
      <alignment horizontal="right" vertical="center"/>
    </xf>
    <xf numFmtId="4" fontId="6" fillId="8" borderId="2" applyNumberFormat="0" applyProtection="0">
      <alignment horizontal="right" vertical="center"/>
    </xf>
    <xf numFmtId="4" fontId="6" fillId="9" borderId="2" applyNumberFormat="0" applyProtection="0">
      <alignment horizontal="right" vertical="center"/>
    </xf>
    <xf numFmtId="4" fontId="6" fillId="10" borderId="2" applyNumberFormat="0" applyProtection="0">
      <alignment horizontal="right" vertical="center"/>
    </xf>
    <xf numFmtId="4" fontId="6" fillId="11" borderId="2" applyNumberFormat="0" applyProtection="0">
      <alignment horizontal="right" vertical="center"/>
    </xf>
    <xf numFmtId="4" fontId="6" fillId="12" borderId="2" applyNumberFormat="0" applyProtection="0">
      <alignment horizontal="right" vertical="center"/>
    </xf>
    <xf numFmtId="4" fontId="6" fillId="13" borderId="2" applyNumberFormat="0" applyProtection="0">
      <alignment horizontal="right" vertical="center"/>
    </xf>
    <xf numFmtId="4" fontId="8" fillId="14" borderId="2" applyNumberFormat="0" applyProtection="0">
      <alignment horizontal="left" vertical="center" indent="1"/>
    </xf>
    <xf numFmtId="4" fontId="6" fillId="15" borderId="3" applyNumberFormat="0" applyProtection="0">
      <alignment horizontal="left" vertical="center" indent="1"/>
    </xf>
    <xf numFmtId="4" fontId="9" fillId="16" borderId="0" applyNumberFormat="0" applyProtection="0">
      <alignment horizontal="left" vertical="center" indent="1"/>
    </xf>
    <xf numFmtId="0" fontId="3" fillId="4" borderId="2" applyNumberFormat="0" applyProtection="0">
      <alignment horizontal="left" vertical="center" indent="1"/>
    </xf>
    <xf numFmtId="4" fontId="6" fillId="15" borderId="2" applyNumberFormat="0" applyProtection="0">
      <alignment horizontal="left" vertical="center" indent="1"/>
    </xf>
    <xf numFmtId="4" fontId="6" fillId="17" borderId="2" applyNumberFormat="0" applyProtection="0">
      <alignment horizontal="left" vertical="center" indent="1"/>
    </xf>
    <xf numFmtId="0" fontId="3" fillId="17" borderId="2" applyNumberFormat="0" applyProtection="0">
      <alignment horizontal="left" vertical="center" indent="1"/>
    </xf>
    <xf numFmtId="0" fontId="3" fillId="17" borderId="2" applyNumberFormat="0" applyProtection="0">
      <alignment horizontal="left" vertical="center" indent="1"/>
    </xf>
    <xf numFmtId="0" fontId="3" fillId="0" borderId="0" applyNumberFormat="0" applyProtection="0">
      <alignment horizontal="left" vertical="center" indent="1"/>
    </xf>
    <xf numFmtId="0" fontId="3" fillId="17" borderId="2" applyNumberFormat="0" applyProtection="0">
      <alignment horizontal="left" vertical="center" indent="1"/>
    </xf>
    <xf numFmtId="0" fontId="3" fillId="18" borderId="2" applyNumberFormat="0" applyProtection="0">
      <alignment horizontal="left" vertical="center" indent="1"/>
    </xf>
    <xf numFmtId="0" fontId="3" fillId="18" borderId="2" applyNumberFormat="0" applyProtection="0">
      <alignment horizontal="left" vertical="center" indent="1"/>
    </xf>
    <xf numFmtId="0" fontId="3" fillId="0" borderId="0" applyNumberFormat="0" applyProtection="0">
      <alignment horizontal="left" vertical="center" indent="1"/>
    </xf>
    <xf numFmtId="0" fontId="3" fillId="18" borderId="2" applyNumberFormat="0" applyProtection="0">
      <alignment horizontal="left" vertical="center" indent="1"/>
    </xf>
    <xf numFmtId="0" fontId="3" fillId="19" borderId="2" applyNumberFormat="0" applyProtection="0">
      <alignment horizontal="left" vertical="center" indent="1"/>
    </xf>
    <xf numFmtId="0" fontId="3" fillId="19" borderId="2" applyNumberFormat="0" applyProtection="0">
      <alignment horizontal="left" vertical="center" indent="1"/>
    </xf>
    <xf numFmtId="0" fontId="3" fillId="0" borderId="0" applyNumberFormat="0" applyProtection="0">
      <alignment horizontal="left" vertical="center" indent="1"/>
    </xf>
    <xf numFmtId="0" fontId="3" fillId="19" borderId="2" applyNumberFormat="0" applyProtection="0">
      <alignment horizontal="left" vertical="center" indent="1"/>
    </xf>
    <xf numFmtId="0" fontId="3" fillId="4" borderId="2" applyNumberFormat="0" applyProtection="0">
      <alignment horizontal="left" vertical="center" indent="1"/>
    </xf>
    <xf numFmtId="0" fontId="3" fillId="4" borderId="2" applyNumberFormat="0" applyProtection="0">
      <alignment horizontal="left" vertical="center" indent="1"/>
    </xf>
    <xf numFmtId="0" fontId="3" fillId="0" borderId="0" applyNumberFormat="0" applyProtection="0">
      <alignment horizontal="left" vertical="center" indent="1"/>
    </xf>
    <xf numFmtId="0" fontId="3" fillId="4" borderId="2" applyNumberFormat="0" applyProtection="0">
      <alignment horizontal="left" vertical="center" indent="1"/>
    </xf>
    <xf numFmtId="4" fontId="6" fillId="20" borderId="2" applyNumberFormat="0" applyProtection="0">
      <alignment vertical="center"/>
    </xf>
    <xf numFmtId="4" fontId="7" fillId="20" borderId="2" applyNumberFormat="0" applyProtection="0">
      <alignment vertical="center"/>
    </xf>
    <xf numFmtId="4" fontId="6" fillId="20" borderId="2" applyNumberFormat="0" applyProtection="0">
      <alignment horizontal="left" vertical="center" indent="1"/>
    </xf>
    <xf numFmtId="4" fontId="6" fillId="20" borderId="2" applyNumberFormat="0" applyProtection="0">
      <alignment horizontal="left" vertical="center" indent="1"/>
    </xf>
    <xf numFmtId="4" fontId="6" fillId="15" borderId="2" applyNumberFormat="0" applyProtection="0">
      <alignment horizontal="right" vertical="center"/>
    </xf>
    <xf numFmtId="4" fontId="6" fillId="15" borderId="2" applyNumberFormat="0" applyProtection="0">
      <alignment horizontal="right" vertical="center"/>
    </xf>
    <xf numFmtId="4" fontId="7" fillId="15" borderId="2" applyNumberFormat="0" applyProtection="0">
      <alignment horizontal="right" vertical="center"/>
    </xf>
    <xf numFmtId="0" fontId="3" fillId="4" borderId="2" applyNumberFormat="0" applyProtection="0">
      <alignment horizontal="left" vertical="center" indent="1"/>
    </xf>
    <xf numFmtId="0" fontId="3" fillId="4" borderId="2" applyNumberFormat="0" applyProtection="0">
      <alignment horizontal="left" vertical="center" indent="1"/>
    </xf>
    <xf numFmtId="0" fontId="10" fillId="0" borderId="0"/>
    <xf numFmtId="4" fontId="11" fillId="15" borderId="2" applyNumberFormat="0" applyProtection="0">
      <alignment horizontal="right" vertical="center"/>
    </xf>
    <xf numFmtId="165" fontId="1" fillId="0" borderId="0"/>
    <xf numFmtId="165" fontId="3" fillId="0" borderId="0"/>
    <xf numFmtId="165" fontId="3" fillId="4" borderId="2" applyNumberFormat="0" applyProtection="0">
      <alignment horizontal="left" vertical="center" indent="1"/>
    </xf>
    <xf numFmtId="165" fontId="3" fillId="19" borderId="2" applyNumberFormat="0" applyProtection="0">
      <alignment horizontal="left" vertical="center" indent="1"/>
    </xf>
    <xf numFmtId="165" fontId="3" fillId="18" borderId="2" applyNumberFormat="0" applyProtection="0">
      <alignment horizontal="left" vertical="center" indent="1"/>
    </xf>
    <xf numFmtId="165" fontId="3" fillId="18" borderId="2" applyNumberFormat="0" applyProtection="0">
      <alignment horizontal="left" vertical="center" indent="1"/>
    </xf>
    <xf numFmtId="165" fontId="3" fillId="17" borderId="2" applyNumberFormat="0" applyProtection="0">
      <alignment horizontal="left" vertical="center" indent="1"/>
    </xf>
    <xf numFmtId="165" fontId="3" fillId="19" borderId="2" applyNumberFormat="0" applyProtection="0">
      <alignment horizontal="left" vertical="center" indent="1"/>
    </xf>
    <xf numFmtId="165" fontId="3" fillId="4" borderId="2" applyNumberFormat="0" applyProtection="0">
      <alignment horizontal="left" vertical="center" indent="1"/>
    </xf>
    <xf numFmtId="0" fontId="17" fillId="22" borderId="2" applyNumberFormat="0" applyProtection="0">
      <alignment horizontal="left" vertical="center" indent="1"/>
    </xf>
    <xf numFmtId="165" fontId="3" fillId="19" borderId="2" applyNumberFormat="0" applyProtection="0">
      <alignment horizontal="left" vertical="center" indent="1"/>
    </xf>
    <xf numFmtId="165" fontId="3" fillId="17" borderId="2" applyNumberFormat="0" applyProtection="0">
      <alignment horizontal="left" vertical="center" indent="1"/>
    </xf>
    <xf numFmtId="165" fontId="3" fillId="17" borderId="2" applyNumberFormat="0" applyProtection="0">
      <alignment horizontal="left" vertical="center" indent="1"/>
    </xf>
    <xf numFmtId="165" fontId="3" fillId="18" borderId="2" applyNumberFormat="0" applyProtection="0">
      <alignment horizontal="left" vertical="center" indent="1"/>
    </xf>
    <xf numFmtId="165" fontId="3" fillId="4" borderId="2" applyNumberFormat="0" applyProtection="0">
      <alignment horizontal="left" vertical="center" indent="1"/>
    </xf>
    <xf numFmtId="165" fontId="3" fillId="4" borderId="2" applyNumberFormat="0" applyProtection="0">
      <alignment horizontal="left" vertical="center" indent="1"/>
    </xf>
    <xf numFmtId="165" fontId="3" fillId="4" borderId="2" applyNumberFormat="0" applyProtection="0">
      <alignment horizontal="left" vertical="center" indent="1"/>
    </xf>
    <xf numFmtId="165" fontId="1" fillId="0" borderId="0"/>
    <xf numFmtId="165" fontId="3" fillId="4" borderId="2" applyNumberFormat="0" applyProtection="0">
      <alignment horizontal="left" vertical="center" indent="1"/>
    </xf>
    <xf numFmtId="165" fontId="3" fillId="4" borderId="2" applyNumberFormat="0" applyProtection="0">
      <alignment horizontal="left" vertical="center" indent="1"/>
    </xf>
    <xf numFmtId="165" fontId="10" fillId="0" borderId="0"/>
    <xf numFmtId="165" fontId="15" fillId="21" borderId="4" applyNumberFormat="0" applyAlignment="0" applyProtection="0"/>
    <xf numFmtId="165" fontId="16" fillId="0" borderId="5" applyNumberFormat="0" applyFill="0" applyAlignment="0" applyProtection="0"/>
    <xf numFmtId="165" fontId="3" fillId="0" borderId="0"/>
    <xf numFmtId="165" fontId="3" fillId="0" borderId="0">
      <alignment wrapText="1"/>
    </xf>
    <xf numFmtId="165" fontId="1" fillId="2" borderId="1" applyNumberFormat="0" applyFont="0" applyAlignment="0" applyProtection="0"/>
    <xf numFmtId="165" fontId="3" fillId="0" borderId="0"/>
    <xf numFmtId="165" fontId="1"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434">
    <xf numFmtId="0" fontId="0" fillId="0" borderId="0" xfId="0"/>
    <xf numFmtId="0" fontId="0" fillId="0" borderId="0" xfId="0" applyAlignment="1">
      <alignment vertical="center"/>
    </xf>
    <xf numFmtId="0" fontId="0" fillId="0" borderId="0" xfId="0" applyAlignment="1">
      <alignment vertical="top"/>
    </xf>
    <xf numFmtId="0" fontId="0" fillId="0" borderId="0" xfId="0" applyAlignment="1">
      <alignment horizontal="center"/>
    </xf>
    <xf numFmtId="165" fontId="0" fillId="0" borderId="0" xfId="87" applyFont="1"/>
    <xf numFmtId="165" fontId="1" fillId="0" borderId="0" xfId="60"/>
    <xf numFmtId="165" fontId="2" fillId="0" borderId="0" xfId="60" applyFont="1" applyAlignment="1">
      <alignment vertical="center"/>
    </xf>
    <xf numFmtId="165" fontId="12" fillId="0" borderId="0" xfId="60" applyFont="1" applyAlignment="1">
      <alignment horizontal="center"/>
    </xf>
    <xf numFmtId="9" fontId="0" fillId="0" borderId="0" xfId="2" applyFont="1" applyBorder="1" applyAlignment="1"/>
    <xf numFmtId="165" fontId="1" fillId="0" borderId="0" xfId="60" applyAlignment="1">
      <alignment vertical="top"/>
    </xf>
    <xf numFmtId="3" fontId="0" fillId="0" borderId="0" xfId="0" applyNumberFormat="1"/>
    <xf numFmtId="37" fontId="0" fillId="0" borderId="0" xfId="0" applyNumberFormat="1"/>
    <xf numFmtId="166" fontId="0" fillId="0" borderId="0" xfId="0" applyNumberFormat="1"/>
    <xf numFmtId="172" fontId="0" fillId="0" borderId="0" xfId="0" applyNumberFormat="1"/>
    <xf numFmtId="4" fontId="0" fillId="0" borderId="0" xfId="0" applyNumberFormat="1"/>
    <xf numFmtId="174" fontId="0" fillId="0" borderId="0" xfId="0" applyNumberFormat="1"/>
    <xf numFmtId="43" fontId="0" fillId="0" borderId="0" xfId="1" applyFont="1"/>
    <xf numFmtId="175" fontId="0" fillId="0" borderId="0" xfId="1" applyNumberFormat="1" applyFont="1"/>
    <xf numFmtId="170" fontId="0" fillId="0" borderId="0" xfId="2" applyNumberFormat="1" applyFont="1" applyAlignment="1">
      <alignment horizontal="center"/>
    </xf>
    <xf numFmtId="164" fontId="0" fillId="0" borderId="0" xfId="0" applyNumberFormat="1"/>
    <xf numFmtId="3" fontId="0" fillId="0" borderId="0" xfId="0" applyNumberFormat="1" applyAlignment="1">
      <alignment horizontal="center"/>
    </xf>
    <xf numFmtId="2" fontId="0" fillId="0" borderId="0" xfId="0" applyNumberFormat="1"/>
    <xf numFmtId="170" fontId="0" fillId="0" borderId="0" xfId="2" applyNumberFormat="1" applyFont="1"/>
    <xf numFmtId="10" fontId="0" fillId="0" borderId="0" xfId="0" applyNumberFormat="1"/>
    <xf numFmtId="10" fontId="0" fillId="0" borderId="0" xfId="2" applyNumberFormat="1" applyFont="1"/>
    <xf numFmtId="171" fontId="0" fillId="0" borderId="0" xfId="1" applyNumberFormat="1" applyFont="1"/>
    <xf numFmtId="0" fontId="13" fillId="0" borderId="0" xfId="0" applyFont="1"/>
    <xf numFmtId="166" fontId="14" fillId="0" borderId="0" xfId="87" applyNumberFormat="1" applyFont="1" applyAlignment="1">
      <alignment horizontal="center"/>
    </xf>
    <xf numFmtId="170" fontId="1" fillId="0" borderId="0" xfId="2" applyNumberFormat="1"/>
    <xf numFmtId="165" fontId="0" fillId="0" borderId="0" xfId="60" applyFont="1"/>
    <xf numFmtId="171" fontId="0" fillId="0" borderId="0" xfId="1" applyNumberFormat="1" applyFont="1" applyAlignment="1">
      <alignment horizontal="center"/>
    </xf>
    <xf numFmtId="10" fontId="0" fillId="0" borderId="0" xfId="0" applyNumberFormat="1" applyAlignment="1">
      <alignment horizontal="center"/>
    </xf>
    <xf numFmtId="170" fontId="14" fillId="0" borderId="0" xfId="2" applyNumberFormat="1" applyFont="1" applyAlignment="1">
      <alignment horizontal="center"/>
    </xf>
    <xf numFmtId="165" fontId="12" fillId="0" borderId="0" xfId="60" applyFont="1" applyAlignment="1">
      <alignment horizontal="center" vertical="center"/>
    </xf>
    <xf numFmtId="165" fontId="20" fillId="0" borderId="0" xfId="60" applyFont="1"/>
    <xf numFmtId="165" fontId="25" fillId="0" borderId="0" xfId="60" applyFont="1"/>
    <xf numFmtId="165" fontId="26" fillId="0" borderId="0" xfId="60" applyFont="1" applyAlignment="1">
      <alignment horizontal="center" vertical="center"/>
    </xf>
    <xf numFmtId="165" fontId="26" fillId="0" borderId="0" xfId="60" applyFont="1" applyAlignment="1">
      <alignment vertical="center"/>
    </xf>
    <xf numFmtId="173" fontId="29" fillId="23" borderId="22" xfId="60" applyNumberFormat="1" applyFont="1" applyFill="1" applyBorder="1" applyAlignment="1">
      <alignment horizontal="center" vertical="center"/>
    </xf>
    <xf numFmtId="173" fontId="29" fillId="23" borderId="18" xfId="60" applyNumberFormat="1" applyFont="1" applyFill="1" applyBorder="1" applyAlignment="1">
      <alignment horizontal="center" vertical="center"/>
    </xf>
    <xf numFmtId="173" fontId="29" fillId="23" borderId="25" xfId="60" applyNumberFormat="1" applyFont="1" applyFill="1" applyBorder="1" applyAlignment="1">
      <alignment horizontal="center" vertical="center"/>
    </xf>
    <xf numFmtId="165" fontId="32" fillId="0" borderId="0" xfId="60" applyFont="1"/>
    <xf numFmtId="165" fontId="33" fillId="0" borderId="0" xfId="60" applyFont="1" applyAlignment="1">
      <alignment vertical="top"/>
    </xf>
    <xf numFmtId="165" fontId="29" fillId="0" borderId="0" xfId="60" applyFont="1"/>
    <xf numFmtId="165" fontId="34" fillId="0" borderId="0" xfId="60" applyFont="1"/>
    <xf numFmtId="165" fontId="26" fillId="0" borderId="0" xfId="60" applyFont="1"/>
    <xf numFmtId="165" fontId="31" fillId="0" borderId="0" xfId="60" applyFont="1" applyAlignment="1">
      <alignment horizontal="left" vertical="center"/>
    </xf>
    <xf numFmtId="0" fontId="25" fillId="0" borderId="0" xfId="0" applyFont="1" applyAlignment="1">
      <alignment vertical="center"/>
    </xf>
    <xf numFmtId="0" fontId="25" fillId="0" borderId="0" xfId="0" applyFont="1"/>
    <xf numFmtId="0" fontId="26" fillId="0" borderId="0" xfId="0" applyFont="1" applyAlignment="1">
      <alignment horizontal="center"/>
    </xf>
    <xf numFmtId="0" fontId="25" fillId="0" borderId="0" xfId="0" applyFont="1" applyAlignment="1">
      <alignment horizontal="center" vertical="center"/>
    </xf>
    <xf numFmtId="0" fontId="38" fillId="0" borderId="0" xfId="0" applyFont="1" applyAlignment="1">
      <alignment horizontal="center" vertical="center"/>
    </xf>
    <xf numFmtId="0" fontId="41" fillId="0" borderId="0" xfId="0" applyFont="1" applyAlignment="1">
      <alignment horizontal="center" vertical="center"/>
    </xf>
    <xf numFmtId="0" fontId="41" fillId="0" borderId="0" xfId="0" applyFont="1"/>
    <xf numFmtId="166" fontId="25" fillId="0" borderId="0" xfId="0" applyNumberFormat="1" applyFont="1" applyAlignment="1">
      <alignment horizontal="center"/>
    </xf>
    <xf numFmtId="172" fontId="25" fillId="0" borderId="25" xfId="0" applyNumberFormat="1" applyFont="1" applyBorder="1" applyAlignment="1">
      <alignment horizontal="center" vertical="center"/>
    </xf>
    <xf numFmtId="0" fontId="40" fillId="0" borderId="0" xfId="0" applyFont="1" applyAlignment="1">
      <alignment horizontal="left"/>
    </xf>
    <xf numFmtId="0" fontId="41" fillId="0" borderId="0" xfId="0" applyFont="1" applyAlignment="1">
      <alignment vertical="center"/>
    </xf>
    <xf numFmtId="3" fontId="25" fillId="0" borderId="24" xfId="0" applyNumberFormat="1" applyFont="1" applyBorder="1" applyAlignment="1">
      <alignment horizontal="center" vertical="center"/>
    </xf>
    <xf numFmtId="168" fontId="25" fillId="0" borderId="0" xfId="0" applyNumberFormat="1" applyFont="1" applyAlignment="1">
      <alignment horizontal="center"/>
    </xf>
    <xf numFmtId="3" fontId="25" fillId="0" borderId="26" xfId="0" applyNumberFormat="1" applyFont="1" applyBorder="1" applyAlignment="1">
      <alignment horizontal="center" vertical="center"/>
    </xf>
    <xf numFmtId="0" fontId="42" fillId="0" borderId="0" xfId="0" applyFont="1" applyAlignment="1">
      <alignment horizontal="center" vertical="center"/>
    </xf>
    <xf numFmtId="0" fontId="42" fillId="0" borderId="0" xfId="0" applyFont="1" applyAlignment="1">
      <alignment vertical="center"/>
    </xf>
    <xf numFmtId="169" fontId="25" fillId="0" borderId="0" xfId="0" applyNumberFormat="1" applyFont="1"/>
    <xf numFmtId="0" fontId="42" fillId="0" borderId="0" xfId="0" applyFont="1"/>
    <xf numFmtId="0" fontId="43" fillId="0" borderId="0" xfId="0" applyFont="1" applyAlignment="1">
      <alignment horizontal="left" vertical="center"/>
    </xf>
    <xf numFmtId="0" fontId="25" fillId="0" borderId="0" xfId="0" applyFont="1" applyAlignment="1">
      <alignment vertical="top"/>
    </xf>
    <xf numFmtId="0" fontId="35" fillId="0" borderId="0" xfId="0" applyFont="1" applyAlignment="1">
      <alignment horizontal="left" vertical="center"/>
    </xf>
    <xf numFmtId="0" fontId="40" fillId="0" borderId="0" xfId="0" applyFont="1" applyAlignment="1">
      <alignment horizontal="left" vertical="top"/>
    </xf>
    <xf numFmtId="169" fontId="25" fillId="0" borderId="0" xfId="0" applyNumberFormat="1" applyFont="1" applyAlignment="1">
      <alignment vertical="top"/>
    </xf>
    <xf numFmtId="0" fontId="42" fillId="0" borderId="0" xfId="0" applyFont="1" applyAlignment="1">
      <alignment vertical="top"/>
    </xf>
    <xf numFmtId="172" fontId="25" fillId="0" borderId="0" xfId="0" applyNumberFormat="1" applyFont="1" applyAlignment="1">
      <alignment vertical="top"/>
    </xf>
    <xf numFmtId="0" fontId="25" fillId="0" borderId="0" xfId="0" applyFont="1" applyAlignment="1">
      <alignment horizontal="center"/>
    </xf>
    <xf numFmtId="37" fontId="25" fillId="0" borderId="0" xfId="0" applyNumberFormat="1" applyFont="1" applyAlignment="1">
      <alignment horizontal="center"/>
    </xf>
    <xf numFmtId="0" fontId="32" fillId="0" borderId="0" xfId="0" applyFont="1"/>
    <xf numFmtId="0" fontId="47" fillId="0" borderId="0" xfId="0" applyFont="1" applyAlignment="1">
      <alignment horizontal="center" vertical="top"/>
    </xf>
    <xf numFmtId="0" fontId="48" fillId="0" borderId="0" xfId="0" applyFont="1" applyAlignment="1">
      <alignment horizontal="center" vertical="top"/>
    </xf>
    <xf numFmtId="0" fontId="49" fillId="0" borderId="0" xfId="0" applyFont="1"/>
    <xf numFmtId="37" fontId="25" fillId="0" borderId="0" xfId="0" applyNumberFormat="1" applyFont="1"/>
    <xf numFmtId="165" fontId="25" fillId="0" borderId="0" xfId="87" applyFont="1"/>
    <xf numFmtId="165" fontId="39" fillId="0" borderId="0" xfId="87" applyFont="1" applyAlignment="1">
      <alignment horizontal="left" vertical="top"/>
    </xf>
    <xf numFmtId="165" fontId="30" fillId="0" borderId="0" xfId="60" applyFont="1"/>
    <xf numFmtId="165" fontId="25" fillId="0" borderId="0" xfId="60" applyFont="1" applyAlignment="1">
      <alignment horizontal="center"/>
    </xf>
    <xf numFmtId="0" fontId="30" fillId="0" borderId="0" xfId="0" applyFont="1"/>
    <xf numFmtId="0" fontId="30" fillId="0" borderId="0" xfId="0" applyFont="1" applyAlignment="1">
      <alignment vertical="center"/>
    </xf>
    <xf numFmtId="0" fontId="30" fillId="0" borderId="0" xfId="0" applyFont="1" applyAlignment="1">
      <alignment vertical="center" wrapText="1"/>
    </xf>
    <xf numFmtId="0" fontId="45" fillId="0" borderId="0" xfId="0" applyFont="1"/>
    <xf numFmtId="0" fontId="35" fillId="0" borderId="0" xfId="0" applyFont="1" applyAlignment="1">
      <alignment vertical="top"/>
    </xf>
    <xf numFmtId="170" fontId="25" fillId="0" borderId="0" xfId="2" applyNumberFormat="1" applyFont="1"/>
    <xf numFmtId="4" fontId="25" fillId="0" borderId="0" xfId="0" applyNumberFormat="1" applyFont="1"/>
    <xf numFmtId="170" fontId="25" fillId="0" borderId="0" xfId="2" applyNumberFormat="1" applyFont="1" applyAlignment="1">
      <alignment vertical="top"/>
    </xf>
    <xf numFmtId="37" fontId="25" fillId="0" borderId="0" xfId="0" applyNumberFormat="1" applyFont="1" applyAlignment="1">
      <alignment horizontal="center" vertical="center"/>
    </xf>
    <xf numFmtId="0" fontId="44" fillId="0" borderId="0" xfId="0" applyFont="1" applyAlignment="1">
      <alignment horizontal="center"/>
    </xf>
    <xf numFmtId="0" fontId="45" fillId="0" borderId="0" xfId="0" applyFont="1" applyAlignment="1">
      <alignment horizontal="center"/>
    </xf>
    <xf numFmtId="3" fontId="37" fillId="0" borderId="0" xfId="60" applyNumberFormat="1" applyFont="1" applyAlignment="1">
      <alignment horizontal="center" vertical="center"/>
    </xf>
    <xf numFmtId="170" fontId="54" fillId="0" borderId="0" xfId="90" applyNumberFormat="1" applyFont="1" applyFill="1" applyBorder="1" applyAlignment="1">
      <alignment horizontal="center" vertical="center"/>
    </xf>
    <xf numFmtId="0" fontId="19" fillId="0" borderId="0" xfId="89" applyFont="1" applyAlignment="1">
      <alignment horizontal="center" vertical="center"/>
    </xf>
    <xf numFmtId="171" fontId="18" fillId="0" borderId="0" xfId="88" applyNumberFormat="1" applyFont="1" applyFill="1" applyBorder="1" applyAlignment="1">
      <alignment horizontal="center" vertical="center"/>
    </xf>
    <xf numFmtId="171" fontId="19" fillId="0" borderId="0" xfId="89" applyNumberFormat="1" applyFont="1" applyAlignment="1">
      <alignment horizontal="center" vertical="center"/>
    </xf>
    <xf numFmtId="0" fontId="52" fillId="0" borderId="0" xfId="0" applyFont="1" applyAlignment="1">
      <alignment vertical="top" wrapText="1"/>
    </xf>
    <xf numFmtId="0" fontId="52" fillId="0" borderId="0" xfId="0" applyFont="1" applyAlignment="1">
      <alignment vertical="center" wrapText="1"/>
    </xf>
    <xf numFmtId="170" fontId="54" fillId="0" borderId="0" xfId="90" applyNumberFormat="1" applyFont="1" applyBorder="1" applyAlignment="1">
      <alignment horizontal="center" vertical="center"/>
    </xf>
    <xf numFmtId="171" fontId="18" fillId="0" borderId="0" xfId="88" applyNumberFormat="1" applyFont="1" applyBorder="1" applyAlignment="1">
      <alignment horizontal="center" vertical="center"/>
    </xf>
    <xf numFmtId="165" fontId="38" fillId="0" borderId="0" xfId="87" applyFont="1" applyAlignment="1">
      <alignment vertical="center"/>
    </xf>
    <xf numFmtId="37" fontId="25" fillId="0" borderId="0" xfId="87" applyNumberFormat="1" applyFont="1" applyAlignment="1">
      <alignment horizontal="center" vertical="center"/>
    </xf>
    <xf numFmtId="165" fontId="25" fillId="0" borderId="0" xfId="87" applyFont="1" applyAlignment="1">
      <alignment horizontal="center"/>
    </xf>
    <xf numFmtId="0" fontId="60" fillId="0" borderId="0" xfId="0" applyFont="1"/>
    <xf numFmtId="0" fontId="59" fillId="0" borderId="0" xfId="0" applyFont="1" applyAlignment="1">
      <alignment horizontal="left" vertical="center"/>
    </xf>
    <xf numFmtId="165" fontId="25" fillId="0" borderId="16" xfId="87" applyFont="1" applyBorder="1" applyAlignment="1">
      <alignment vertical="center"/>
    </xf>
    <xf numFmtId="165" fontId="25" fillId="0" borderId="0" xfId="87" applyFont="1" applyAlignment="1">
      <alignment vertical="center"/>
    </xf>
    <xf numFmtId="165" fontId="63" fillId="0" borderId="0" xfId="87" applyFont="1" applyAlignment="1">
      <alignment vertical="center"/>
    </xf>
    <xf numFmtId="165" fontId="25" fillId="0" borderId="15" xfId="87" applyFont="1" applyBorder="1" applyAlignment="1">
      <alignment vertical="center"/>
    </xf>
    <xf numFmtId="173" fontId="29" fillId="23" borderId="28" xfId="60" applyNumberFormat="1" applyFont="1" applyFill="1" applyBorder="1" applyAlignment="1">
      <alignment horizontal="center" vertical="center"/>
    </xf>
    <xf numFmtId="0" fontId="41" fillId="0" borderId="17" xfId="0" applyFont="1" applyBorder="1" applyAlignment="1">
      <alignment horizontal="center" vertical="center"/>
    </xf>
    <xf numFmtId="0" fontId="41" fillId="0" borderId="18" xfId="0" applyFont="1" applyBorder="1" applyAlignment="1">
      <alignment horizontal="center" vertical="center"/>
    </xf>
    <xf numFmtId="0" fontId="41" fillId="0" borderId="17" xfId="0" applyFont="1" applyBorder="1" applyAlignment="1">
      <alignment vertical="center"/>
    </xf>
    <xf numFmtId="3" fontId="25" fillId="0" borderId="25" xfId="0" applyNumberFormat="1" applyFont="1" applyBorder="1" applyAlignment="1">
      <alignment horizontal="center"/>
    </xf>
    <xf numFmtId="3" fontId="37" fillId="0" borderId="25" xfId="60" applyNumberFormat="1" applyFont="1" applyBorder="1" applyAlignment="1">
      <alignment horizontal="center" vertical="center"/>
    </xf>
    <xf numFmtId="3" fontId="55" fillId="0" borderId="25" xfId="60" applyNumberFormat="1" applyFont="1" applyBorder="1" applyAlignment="1">
      <alignment horizontal="center" vertical="center"/>
    </xf>
    <xf numFmtId="170" fontId="54" fillId="0" borderId="25" xfId="90" applyNumberFormat="1" applyFont="1" applyFill="1" applyBorder="1" applyAlignment="1">
      <alignment horizontal="center" vertical="center"/>
    </xf>
    <xf numFmtId="170" fontId="54" fillId="0" borderId="25" xfId="2" applyNumberFormat="1" applyFont="1" applyFill="1" applyBorder="1" applyAlignment="1">
      <alignment horizontal="center" vertical="center"/>
    </xf>
    <xf numFmtId="37" fontId="32" fillId="0" borderId="25" xfId="1" applyNumberFormat="1" applyFont="1" applyFill="1" applyBorder="1" applyAlignment="1">
      <alignment horizontal="center" vertical="center"/>
    </xf>
    <xf numFmtId="37" fontId="32" fillId="0" borderId="25" xfId="1" applyNumberFormat="1" applyFont="1" applyBorder="1" applyAlignment="1">
      <alignment horizontal="center" vertical="center"/>
    </xf>
    <xf numFmtId="37" fontId="26" fillId="0" borderId="25" xfId="1" applyNumberFormat="1" applyFont="1" applyFill="1" applyBorder="1" applyAlignment="1">
      <alignment horizontal="center" vertical="center"/>
    </xf>
    <xf numFmtId="37" fontId="25" fillId="0" borderId="30" xfId="0" applyNumberFormat="1" applyFont="1" applyBorder="1" applyAlignment="1">
      <alignment horizontal="center" vertical="center"/>
    </xf>
    <xf numFmtId="0" fontId="41" fillId="26" borderId="13" xfId="0" applyFont="1" applyFill="1" applyBorder="1" applyAlignment="1">
      <alignment horizontal="center" vertical="center"/>
    </xf>
    <xf numFmtId="166" fontId="25" fillId="26" borderId="13" xfId="0" applyNumberFormat="1" applyFont="1" applyFill="1" applyBorder="1" applyAlignment="1">
      <alignment horizontal="center" vertical="center"/>
    </xf>
    <xf numFmtId="166" fontId="25" fillId="26" borderId="14" xfId="0" applyNumberFormat="1" applyFont="1" applyFill="1" applyBorder="1" applyAlignment="1">
      <alignment horizontal="center" vertical="center"/>
    </xf>
    <xf numFmtId="0" fontId="41" fillId="26" borderId="13" xfId="0" applyFont="1" applyFill="1" applyBorder="1" applyAlignment="1">
      <alignment vertical="center"/>
    </xf>
    <xf numFmtId="166" fontId="31" fillId="26" borderId="19" xfId="2" applyNumberFormat="1" applyFont="1" applyFill="1" applyBorder="1" applyAlignment="1">
      <alignment horizontal="center" vertical="center"/>
    </xf>
    <xf numFmtId="166" fontId="31" fillId="26" borderId="20" xfId="2" applyNumberFormat="1" applyFont="1" applyFill="1" applyBorder="1" applyAlignment="1">
      <alignment horizontal="center" vertical="center"/>
    </xf>
    <xf numFmtId="166" fontId="25" fillId="26" borderId="13" xfId="0" applyNumberFormat="1" applyFont="1" applyFill="1" applyBorder="1" applyAlignment="1">
      <alignment horizontal="center"/>
    </xf>
    <xf numFmtId="0" fontId="41" fillId="26" borderId="13" xfId="0" applyFont="1" applyFill="1" applyBorder="1"/>
    <xf numFmtId="166" fontId="25" fillId="26" borderId="14" xfId="0" applyNumberFormat="1" applyFont="1" applyFill="1" applyBorder="1" applyAlignment="1">
      <alignment horizontal="center"/>
    </xf>
    <xf numFmtId="171" fontId="53" fillId="26" borderId="6" xfId="4" applyNumberFormat="1" applyFont="1" applyFill="1" applyBorder="1" applyAlignment="1">
      <alignment horizontal="center" vertical="center"/>
    </xf>
    <xf numFmtId="171" fontId="53" fillId="26" borderId="9" xfId="4" applyNumberFormat="1" applyFont="1" applyFill="1" applyBorder="1" applyAlignment="1">
      <alignment horizontal="center" vertical="center"/>
    </xf>
    <xf numFmtId="3" fontId="19" fillId="26" borderId="6" xfId="1" applyNumberFormat="1" applyFont="1" applyFill="1" applyBorder="1" applyAlignment="1">
      <alignment horizontal="center" vertical="center"/>
    </xf>
    <xf numFmtId="3" fontId="19" fillId="26" borderId="10" xfId="1" applyNumberFormat="1" applyFont="1" applyFill="1" applyBorder="1" applyAlignment="1">
      <alignment horizontal="center" vertical="center"/>
    </xf>
    <xf numFmtId="167" fontId="54" fillId="26" borderId="11" xfId="1" applyNumberFormat="1" applyFont="1" applyFill="1" applyBorder="1" applyAlignment="1">
      <alignment horizontal="center" vertical="center"/>
    </xf>
    <xf numFmtId="166" fontId="54" fillId="26" borderId="9" xfId="1" applyNumberFormat="1" applyFont="1" applyFill="1" applyBorder="1" applyAlignment="1">
      <alignment horizontal="center" vertical="center"/>
    </xf>
    <xf numFmtId="165" fontId="26" fillId="26" borderId="6" xfId="87" applyFont="1" applyFill="1" applyBorder="1" applyAlignment="1">
      <alignment horizontal="center" vertical="center"/>
    </xf>
    <xf numFmtId="165" fontId="26" fillId="26" borderId="9" xfId="87" applyFont="1" applyFill="1" applyBorder="1" applyAlignment="1">
      <alignment horizontal="center" vertical="center"/>
    </xf>
    <xf numFmtId="166" fontId="27" fillId="26" borderId="9" xfId="87" applyNumberFormat="1" applyFont="1" applyFill="1" applyBorder="1" applyAlignment="1">
      <alignment horizontal="center" vertical="center"/>
    </xf>
    <xf numFmtId="166" fontId="27" fillId="26" borderId="11" xfId="87" applyNumberFormat="1" applyFont="1" applyFill="1" applyBorder="1" applyAlignment="1">
      <alignment horizontal="center" vertical="center"/>
    </xf>
    <xf numFmtId="2" fontId="25" fillId="26" borderId="13" xfId="0" applyNumberFormat="1" applyFont="1" applyFill="1" applyBorder="1" applyAlignment="1">
      <alignment horizontal="center"/>
    </xf>
    <xf numFmtId="0" fontId="25" fillId="26" borderId="16" xfId="0" applyFont="1" applyFill="1" applyBorder="1"/>
    <xf numFmtId="0" fontId="58" fillId="26" borderId="16" xfId="0" applyFont="1" applyFill="1" applyBorder="1" applyAlignment="1">
      <alignment horizontal="left" vertical="center"/>
    </xf>
    <xf numFmtId="0" fontId="42" fillId="26" borderId="16" xfId="0" applyFont="1" applyFill="1" applyBorder="1" applyAlignment="1">
      <alignment horizontal="left" vertical="center"/>
    </xf>
    <xf numFmtId="0" fontId="25" fillId="26" borderId="27" xfId="0" applyFont="1" applyFill="1" applyBorder="1"/>
    <xf numFmtId="0" fontId="58" fillId="26" borderId="15" xfId="0" applyFont="1" applyFill="1" applyBorder="1"/>
    <xf numFmtId="0" fontId="42" fillId="26" borderId="16" xfId="0" applyFont="1" applyFill="1" applyBorder="1"/>
    <xf numFmtId="0" fontId="58" fillId="26" borderId="16" xfId="0" applyFont="1" applyFill="1" applyBorder="1" applyAlignment="1">
      <alignment horizontal="left"/>
    </xf>
    <xf numFmtId="0" fontId="58" fillId="26" borderId="16" xfId="0" applyFont="1" applyFill="1" applyBorder="1"/>
    <xf numFmtId="0" fontId="58" fillId="26" borderId="0" xfId="0" applyFont="1" applyFill="1"/>
    <xf numFmtId="0" fontId="59" fillId="26" borderId="16" xfId="0" applyFont="1" applyFill="1" applyBorder="1"/>
    <xf numFmtId="0" fontId="25" fillId="26" borderId="16" xfId="0" applyFont="1" applyFill="1" applyBorder="1" applyAlignment="1">
      <alignment vertical="center"/>
    </xf>
    <xf numFmtId="0" fontId="58" fillId="26" borderId="16" xfId="0" applyFont="1" applyFill="1" applyBorder="1" applyAlignment="1">
      <alignment vertical="center"/>
    </xf>
    <xf numFmtId="0" fontId="42" fillId="26" borderId="16" xfId="0" applyFont="1" applyFill="1" applyBorder="1" applyAlignment="1">
      <alignment vertical="center"/>
    </xf>
    <xf numFmtId="0" fontId="25" fillId="26" borderId="0" xfId="0" applyFont="1" applyFill="1" applyAlignment="1">
      <alignment vertical="center"/>
    </xf>
    <xf numFmtId="0" fontId="58" fillId="26" borderId="0" xfId="0" applyFont="1" applyFill="1" applyAlignment="1">
      <alignment vertical="center"/>
    </xf>
    <xf numFmtId="0" fontId="59" fillId="26" borderId="16" xfId="0" applyFont="1" applyFill="1" applyBorder="1" applyAlignment="1">
      <alignment vertical="center"/>
    </xf>
    <xf numFmtId="0" fontId="58" fillId="26" borderId="29" xfId="0" applyFont="1" applyFill="1" applyBorder="1" applyAlignment="1">
      <alignment vertical="center"/>
    </xf>
    <xf numFmtId="0" fontId="58" fillId="26" borderId="29" xfId="0" applyFont="1" applyFill="1" applyBorder="1" applyAlignment="1">
      <alignment horizontal="left" vertical="center"/>
    </xf>
    <xf numFmtId="0" fontId="60" fillId="26" borderId="16" xfId="0" applyFont="1" applyFill="1" applyBorder="1"/>
    <xf numFmtId="0" fontId="60" fillId="26" borderId="0" xfId="0" applyFont="1" applyFill="1"/>
    <xf numFmtId="0" fontId="59" fillId="26" borderId="0" xfId="0" applyFont="1" applyFill="1" applyAlignment="1">
      <alignment vertical="center"/>
    </xf>
    <xf numFmtId="0" fontId="60" fillId="26" borderId="0" xfId="0" applyFont="1" applyFill="1" applyAlignment="1">
      <alignment vertical="center"/>
    </xf>
    <xf numFmtId="165" fontId="60" fillId="26" borderId="27" xfId="60" applyFont="1" applyFill="1" applyBorder="1" applyAlignment="1">
      <alignment vertical="center"/>
    </xf>
    <xf numFmtId="0" fontId="60" fillId="26" borderId="16" xfId="89" applyFont="1" applyFill="1" applyBorder="1" applyAlignment="1">
      <alignment vertical="center"/>
    </xf>
    <xf numFmtId="0" fontId="26" fillId="26" borderId="16" xfId="89" applyFont="1" applyFill="1" applyBorder="1" applyAlignment="1">
      <alignment vertical="center"/>
    </xf>
    <xf numFmtId="0" fontId="63" fillId="26" borderId="16" xfId="89" applyFont="1" applyFill="1" applyBorder="1" applyAlignment="1">
      <alignment vertical="center"/>
    </xf>
    <xf numFmtId="165" fontId="60" fillId="26" borderId="16" xfId="60" applyFont="1" applyFill="1" applyBorder="1" applyAlignment="1">
      <alignment vertical="center"/>
    </xf>
    <xf numFmtId="0" fontId="64" fillId="26" borderId="0" xfId="89" applyFont="1" applyFill="1" applyAlignment="1">
      <alignment vertical="center"/>
    </xf>
    <xf numFmtId="165" fontId="60" fillId="26" borderId="0" xfId="60" applyFont="1" applyFill="1" applyAlignment="1">
      <alignment vertical="center"/>
    </xf>
    <xf numFmtId="0" fontId="60" fillId="26" borderId="0" xfId="89" applyFont="1" applyFill="1" applyAlignment="1">
      <alignment vertical="center"/>
    </xf>
    <xf numFmtId="0" fontId="65" fillId="26" borderId="0" xfId="89" applyFont="1" applyFill="1" applyAlignment="1">
      <alignment vertical="center"/>
    </xf>
    <xf numFmtId="0" fontId="64" fillId="26" borderId="27" xfId="89" applyFont="1" applyFill="1" applyBorder="1" applyAlignment="1">
      <alignment vertical="center"/>
    </xf>
    <xf numFmtId="165" fontId="25" fillId="26" borderId="16" xfId="87" applyFont="1" applyFill="1" applyBorder="1" applyAlignment="1">
      <alignment vertical="center"/>
    </xf>
    <xf numFmtId="165" fontId="60" fillId="26" borderId="16" xfId="87" applyFont="1" applyFill="1" applyBorder="1" applyAlignment="1">
      <alignment vertical="center"/>
    </xf>
    <xf numFmtId="165" fontId="26" fillId="26" borderId="16" xfId="87" applyFont="1" applyFill="1" applyBorder="1" applyAlignment="1">
      <alignment vertical="center"/>
    </xf>
    <xf numFmtId="165" fontId="25" fillId="26" borderId="0" xfId="87" applyFont="1" applyFill="1" applyAlignment="1">
      <alignment vertical="center"/>
    </xf>
    <xf numFmtId="165" fontId="25" fillId="26" borderId="27" xfId="87" applyFont="1" applyFill="1" applyBorder="1" applyAlignment="1">
      <alignment vertical="center"/>
    </xf>
    <xf numFmtId="165" fontId="60" fillId="26" borderId="15" xfId="87" applyFont="1" applyFill="1" applyBorder="1" applyAlignment="1">
      <alignment vertical="center"/>
    </xf>
    <xf numFmtId="165" fontId="63" fillId="26" borderId="16" xfId="87" applyFont="1" applyFill="1" applyBorder="1" applyAlignment="1">
      <alignment vertical="center"/>
    </xf>
    <xf numFmtId="0" fontId="60" fillId="26" borderId="16" xfId="0" applyFont="1" applyFill="1" applyBorder="1" applyAlignment="1">
      <alignment vertical="center"/>
    </xf>
    <xf numFmtId="0" fontId="60" fillId="26" borderId="15" xfId="0" applyFont="1" applyFill="1" applyBorder="1" applyAlignment="1">
      <alignment vertical="center"/>
    </xf>
    <xf numFmtId="0" fontId="26" fillId="26" borderId="16" xfId="0" applyFont="1" applyFill="1" applyBorder="1" applyAlignment="1">
      <alignment vertical="center"/>
    </xf>
    <xf numFmtId="0" fontId="26" fillId="26" borderId="0" xfId="0" applyFont="1" applyFill="1" applyAlignment="1">
      <alignment vertical="center"/>
    </xf>
    <xf numFmtId="0" fontId="63" fillId="26" borderId="16" xfId="0" applyFont="1" applyFill="1" applyBorder="1"/>
    <xf numFmtId="0" fontId="26" fillId="26" borderId="16" xfId="0" applyFont="1" applyFill="1" applyBorder="1"/>
    <xf numFmtId="0" fontId="26" fillId="26" borderId="0" xfId="0" applyFont="1" applyFill="1"/>
    <xf numFmtId="0" fontId="63" fillId="26" borderId="0" xfId="0" applyFont="1" applyFill="1"/>
    <xf numFmtId="165" fontId="28" fillId="27" borderId="0" xfId="60" applyFont="1" applyFill="1" applyAlignment="1">
      <alignment horizontal="center" vertical="center"/>
    </xf>
    <xf numFmtId="165" fontId="28" fillId="27" borderId="12" xfId="60" applyFont="1" applyFill="1" applyBorder="1" applyAlignment="1">
      <alignment horizontal="center" vertical="center"/>
    </xf>
    <xf numFmtId="0" fontId="49" fillId="27" borderId="0" xfId="0" applyFont="1" applyFill="1" applyAlignment="1">
      <alignment horizontal="center" vertical="center"/>
    </xf>
    <xf numFmtId="0" fontId="38" fillId="27" borderId="12" xfId="0" applyFont="1" applyFill="1" applyBorder="1" applyAlignment="1">
      <alignment horizontal="center" vertical="center"/>
    </xf>
    <xf numFmtId="0" fontId="49" fillId="27" borderId="0" xfId="0" applyFont="1" applyFill="1" applyAlignment="1">
      <alignment vertical="center"/>
    </xf>
    <xf numFmtId="0" fontId="38" fillId="27" borderId="0" xfId="0" applyFont="1" applyFill="1" applyAlignment="1">
      <alignment horizontal="center"/>
    </xf>
    <xf numFmtId="0" fontId="49" fillId="27" borderId="0" xfId="0" applyFont="1" applyFill="1"/>
    <xf numFmtId="0" fontId="38" fillId="27" borderId="12" xfId="0" applyFont="1" applyFill="1" applyBorder="1" applyAlignment="1">
      <alignment horizontal="center"/>
    </xf>
    <xf numFmtId="0" fontId="49" fillId="27" borderId="15" xfId="0" applyFont="1" applyFill="1" applyBorder="1"/>
    <xf numFmtId="171" fontId="57" fillId="27" borderId="6" xfId="4" applyNumberFormat="1" applyFont="1" applyFill="1" applyBorder="1" applyAlignment="1">
      <alignment horizontal="center" vertical="center"/>
    </xf>
    <xf numFmtId="171" fontId="57" fillId="27" borderId="9" xfId="4" applyNumberFormat="1" applyFont="1" applyFill="1" applyBorder="1" applyAlignment="1">
      <alignment horizontal="center" vertical="center"/>
    </xf>
    <xf numFmtId="49" fontId="38" fillId="27" borderId="0" xfId="87" applyNumberFormat="1" applyFont="1" applyFill="1" applyAlignment="1">
      <alignment horizontal="center" vertical="center"/>
    </xf>
    <xf numFmtId="165" fontId="49" fillId="27" borderId="0" xfId="87" applyFont="1" applyFill="1" applyAlignment="1">
      <alignment vertical="center"/>
    </xf>
    <xf numFmtId="165" fontId="38" fillId="27" borderId="0" xfId="87" applyFont="1" applyFill="1" applyAlignment="1">
      <alignment vertical="center"/>
    </xf>
    <xf numFmtId="165" fontId="38" fillId="27" borderId="6" xfId="87" applyFont="1" applyFill="1" applyBorder="1" applyAlignment="1">
      <alignment horizontal="center" vertical="center"/>
    </xf>
    <xf numFmtId="165" fontId="38" fillId="27" borderId="9" xfId="87" applyFont="1" applyFill="1" applyBorder="1" applyAlignment="1">
      <alignment horizontal="center" vertical="center"/>
    </xf>
    <xf numFmtId="0" fontId="25" fillId="27" borderId="15" xfId="0" applyFont="1" applyFill="1" applyBorder="1"/>
    <xf numFmtId="0" fontId="25" fillId="27" borderId="15" xfId="0" applyFont="1" applyFill="1" applyBorder="1" applyAlignment="1">
      <alignment horizontal="left" vertical="center"/>
    </xf>
    <xf numFmtId="0" fontId="25" fillId="27" borderId="0" xfId="0" applyFont="1" applyFill="1"/>
    <xf numFmtId="165" fontId="25" fillId="27" borderId="0" xfId="87" applyFont="1" applyFill="1"/>
    <xf numFmtId="0" fontId="25" fillId="27" borderId="0" xfId="0" applyFont="1" applyFill="1" applyAlignment="1">
      <alignment vertical="top"/>
    </xf>
    <xf numFmtId="0" fontId="60" fillId="26" borderId="16" xfId="0" applyFont="1" applyFill="1" applyBorder="1" applyAlignment="1">
      <alignment horizontal="center"/>
    </xf>
    <xf numFmtId="0" fontId="60" fillId="26" borderId="16" xfId="0" applyFont="1" applyFill="1" applyBorder="1" applyAlignment="1">
      <alignment horizontal="right"/>
    </xf>
    <xf numFmtId="0" fontId="67" fillId="0" borderId="0" xfId="7" applyFont="1"/>
    <xf numFmtId="0" fontId="19" fillId="23" borderId="0" xfId="7" applyFont="1" applyFill="1"/>
    <xf numFmtId="0" fontId="0" fillId="23" borderId="0" xfId="0" applyFill="1"/>
    <xf numFmtId="165" fontId="60" fillId="26" borderId="16" xfId="60" applyFont="1" applyFill="1" applyBorder="1" applyAlignment="1">
      <alignment horizontal="right" vertical="center"/>
    </xf>
    <xf numFmtId="0" fontId="46" fillId="0" borderId="0" xfId="0" applyFont="1" applyAlignment="1">
      <alignment horizontal="center"/>
    </xf>
    <xf numFmtId="170" fontId="68" fillId="0" borderId="30" xfId="2" applyNumberFormat="1" applyFont="1" applyBorder="1" applyAlignment="1">
      <alignment horizontal="center" vertical="center"/>
    </xf>
    <xf numFmtId="171" fontId="25" fillId="0" borderId="0" xfId="1" applyNumberFormat="1" applyFont="1" applyAlignment="1">
      <alignment horizontal="center"/>
    </xf>
    <xf numFmtId="171" fontId="25" fillId="0" borderId="0" xfId="1" applyNumberFormat="1" applyFont="1" applyFill="1" applyAlignment="1">
      <alignment horizontal="center"/>
    </xf>
    <xf numFmtId="171" fontId="25" fillId="0" borderId="0" xfId="2" applyNumberFormat="1" applyFont="1"/>
    <xf numFmtId="10" fontId="25" fillId="0" borderId="0" xfId="0" applyNumberFormat="1" applyFont="1" applyAlignment="1">
      <alignment horizontal="center"/>
    </xf>
    <xf numFmtId="170" fontId="25" fillId="0" borderId="30" xfId="2" applyNumberFormat="1" applyFont="1" applyBorder="1" applyAlignment="1">
      <alignment horizontal="center" vertical="center"/>
    </xf>
    <xf numFmtId="39" fontId="25" fillId="0" borderId="30" xfId="0" applyNumberFormat="1" applyFont="1" applyBorder="1" applyAlignment="1">
      <alignment horizontal="center" vertical="center"/>
    </xf>
    <xf numFmtId="170" fontId="1" fillId="0" borderId="0" xfId="2" applyNumberFormat="1" applyFill="1"/>
    <xf numFmtId="177" fontId="0" fillId="0" borderId="0" xfId="0" applyNumberFormat="1"/>
    <xf numFmtId="176" fontId="26" fillId="0" borderId="30" xfId="0" applyNumberFormat="1" applyFont="1" applyBorder="1" applyAlignment="1">
      <alignment horizontal="center" vertical="center"/>
    </xf>
    <xf numFmtId="49" fontId="38" fillId="27" borderId="0" xfId="87" quotePrefix="1" applyNumberFormat="1" applyFont="1" applyFill="1" applyAlignment="1">
      <alignment horizontal="center" vertical="center"/>
    </xf>
    <xf numFmtId="0" fontId="0" fillId="0" borderId="0" xfId="60" applyNumberFormat="1" applyFont="1" applyAlignment="1">
      <alignment horizontal="center" vertical="center"/>
    </xf>
    <xf numFmtId="0" fontId="28" fillId="27" borderId="0" xfId="60" applyNumberFormat="1" applyFont="1" applyFill="1" applyAlignment="1">
      <alignment horizontal="center" vertical="center"/>
    </xf>
    <xf numFmtId="0" fontId="1" fillId="0" borderId="0" xfId="60" applyNumberFormat="1"/>
    <xf numFmtId="0" fontId="38" fillId="27" borderId="0" xfId="87" quotePrefix="1" applyNumberFormat="1" applyFont="1" applyFill="1" applyAlignment="1">
      <alignment horizontal="center" vertical="center"/>
    </xf>
    <xf numFmtId="165" fontId="2" fillId="0" borderId="0" xfId="60" applyFont="1"/>
    <xf numFmtId="0" fontId="0" fillId="0" borderId="0" xfId="0" applyAlignment="1">
      <alignment horizontal="center" vertical="center"/>
    </xf>
    <xf numFmtId="171" fontId="1" fillId="0" borderId="0" xfId="1" applyNumberFormat="1" applyAlignment="1">
      <alignment horizontal="center" vertical="center"/>
    </xf>
    <xf numFmtId="170" fontId="0" fillId="0" borderId="0" xfId="2" applyNumberFormat="1" applyFont="1" applyBorder="1"/>
    <xf numFmtId="165" fontId="25" fillId="0" borderId="31" xfId="60" applyFont="1" applyBorder="1"/>
    <xf numFmtId="169" fontId="25" fillId="0" borderId="33" xfId="0" applyNumberFormat="1" applyFont="1" applyBorder="1"/>
    <xf numFmtId="3" fontId="25" fillId="0" borderId="34" xfId="0" applyNumberFormat="1" applyFont="1" applyBorder="1" applyAlignment="1">
      <alignment horizontal="center" vertical="center"/>
    </xf>
    <xf numFmtId="37" fontId="25" fillId="0" borderId="36" xfId="87" applyNumberFormat="1" applyFont="1" applyBorder="1" applyAlignment="1">
      <alignment horizontal="center" vertical="center"/>
    </xf>
    <xf numFmtId="37" fontId="25" fillId="0" borderId="9" xfId="87" applyNumberFormat="1" applyFont="1" applyBorder="1" applyAlignment="1">
      <alignment horizontal="center" vertical="center"/>
    </xf>
    <xf numFmtId="37" fontId="25" fillId="0" borderId="37" xfId="87" applyNumberFormat="1" applyFont="1" applyBorder="1" applyAlignment="1">
      <alignment horizontal="center" vertical="center"/>
    </xf>
    <xf numFmtId="37" fontId="32" fillId="0" borderId="38" xfId="1" applyNumberFormat="1" applyFont="1" applyBorder="1" applyAlignment="1">
      <alignment horizontal="center" vertical="center"/>
    </xf>
    <xf numFmtId="37" fontId="32" fillId="0" borderId="39" xfId="1" applyNumberFormat="1" applyFont="1" applyBorder="1" applyAlignment="1">
      <alignment horizontal="center" vertical="center"/>
    </xf>
    <xf numFmtId="37" fontId="26" fillId="0" borderId="39" xfId="1" applyNumberFormat="1" applyFont="1" applyFill="1" applyBorder="1" applyAlignment="1">
      <alignment horizontal="center" vertical="center"/>
    </xf>
    <xf numFmtId="37" fontId="25" fillId="0" borderId="39" xfId="1" applyNumberFormat="1" applyFont="1" applyBorder="1" applyAlignment="1">
      <alignment horizontal="center" vertical="center"/>
    </xf>
    <xf numFmtId="37" fontId="25" fillId="0" borderId="40" xfId="1" applyNumberFormat="1" applyFont="1" applyFill="1" applyBorder="1" applyAlignment="1">
      <alignment horizontal="center" vertical="center"/>
    </xf>
    <xf numFmtId="37" fontId="25" fillId="0" borderId="40" xfId="1" applyNumberFormat="1" applyFont="1" applyBorder="1" applyAlignment="1">
      <alignment horizontal="center" vertical="center"/>
    </xf>
    <xf numFmtId="37" fontId="26" fillId="0" borderId="38" xfId="1" applyNumberFormat="1" applyFont="1" applyFill="1" applyBorder="1" applyAlignment="1">
      <alignment horizontal="center" vertical="center"/>
    </xf>
    <xf numFmtId="37" fontId="26" fillId="0" borderId="35" xfId="1" applyNumberFormat="1" applyFont="1" applyFill="1" applyBorder="1" applyAlignment="1">
      <alignment horizontal="center" vertical="center"/>
    </xf>
    <xf numFmtId="3" fontId="55" fillId="0" borderId="41" xfId="60" applyNumberFormat="1" applyFont="1" applyBorder="1" applyAlignment="1">
      <alignment horizontal="center" vertical="center"/>
    </xf>
    <xf numFmtId="3" fontId="37" fillId="0" borderId="41" xfId="60" applyNumberFormat="1" applyFont="1" applyBorder="1" applyAlignment="1">
      <alignment horizontal="center" vertical="center"/>
    </xf>
    <xf numFmtId="170" fontId="54" fillId="0" borderId="32" xfId="90" applyNumberFormat="1" applyFont="1" applyFill="1" applyBorder="1" applyAlignment="1">
      <alignment horizontal="center" vertical="center"/>
    </xf>
    <xf numFmtId="170" fontId="54" fillId="0" borderId="9" xfId="90" applyNumberFormat="1" applyFont="1" applyFill="1" applyBorder="1" applyAlignment="1">
      <alignment horizontal="center" vertical="center"/>
    </xf>
    <xf numFmtId="3" fontId="37" fillId="0" borderId="9" xfId="60" applyNumberFormat="1" applyFont="1" applyBorder="1" applyAlignment="1">
      <alignment horizontal="center" vertical="center"/>
    </xf>
    <xf numFmtId="0" fontId="19" fillId="0" borderId="9" xfId="89" applyFont="1" applyBorder="1" applyAlignment="1">
      <alignment horizontal="center" vertical="center"/>
    </xf>
    <xf numFmtId="171" fontId="18" fillId="0" borderId="9" xfId="88" applyNumberFormat="1" applyFont="1" applyFill="1" applyBorder="1" applyAlignment="1">
      <alignment horizontal="center" vertical="center"/>
    </xf>
    <xf numFmtId="171" fontId="19" fillId="0" borderId="9" xfId="89" applyNumberFormat="1" applyFont="1" applyBorder="1" applyAlignment="1">
      <alignment horizontal="center" vertical="center"/>
    </xf>
    <xf numFmtId="170" fontId="54" fillId="0" borderId="41" xfId="2" applyNumberFormat="1" applyFont="1" applyFill="1" applyBorder="1" applyAlignment="1">
      <alignment horizontal="center" vertical="center"/>
    </xf>
    <xf numFmtId="170" fontId="54" fillId="0" borderId="32" xfId="2" applyNumberFormat="1" applyFont="1" applyFill="1" applyBorder="1" applyAlignment="1">
      <alignment horizontal="center" vertical="center"/>
    </xf>
    <xf numFmtId="3" fontId="55" fillId="0" borderId="42" xfId="60" applyNumberFormat="1" applyFont="1" applyBorder="1" applyAlignment="1">
      <alignment horizontal="center" vertical="center"/>
    </xf>
    <xf numFmtId="3" fontId="37" fillId="0" borderId="42" xfId="60" applyNumberFormat="1" applyFont="1" applyBorder="1" applyAlignment="1">
      <alignment horizontal="center" vertical="center"/>
    </xf>
    <xf numFmtId="170" fontId="54" fillId="0" borderId="42" xfId="90" applyNumberFormat="1" applyFont="1" applyFill="1" applyBorder="1" applyAlignment="1">
      <alignment horizontal="center" vertical="center"/>
    </xf>
    <xf numFmtId="0" fontId="25" fillId="0" borderId="40" xfId="0" applyFont="1" applyBorder="1" applyAlignment="1">
      <alignment horizontal="center" vertical="center"/>
    </xf>
    <xf numFmtId="3" fontId="37" fillId="0" borderId="43" xfId="60" applyNumberFormat="1" applyFont="1" applyBorder="1" applyAlignment="1">
      <alignment horizontal="center" vertical="center"/>
    </xf>
    <xf numFmtId="3" fontId="37" fillId="0" borderId="44" xfId="60" applyNumberFormat="1" applyFont="1" applyBorder="1" applyAlignment="1">
      <alignment horizontal="center" vertical="center"/>
    </xf>
    <xf numFmtId="3" fontId="37" fillId="0" borderId="45" xfId="60" applyNumberFormat="1" applyFont="1" applyBorder="1" applyAlignment="1">
      <alignment horizontal="center" vertical="center"/>
    </xf>
    <xf numFmtId="170" fontId="54" fillId="0" borderId="45" xfId="90" applyNumberFormat="1" applyFont="1" applyFill="1" applyBorder="1" applyAlignment="1">
      <alignment horizontal="center" vertical="center"/>
    </xf>
    <xf numFmtId="170" fontId="54" fillId="0" borderId="43" xfId="2" applyNumberFormat="1" applyFont="1" applyFill="1" applyBorder="1" applyAlignment="1">
      <alignment horizontal="center" vertical="center"/>
    </xf>
    <xf numFmtId="3" fontId="25" fillId="0" borderId="42" xfId="0" applyNumberFormat="1" applyFont="1" applyBorder="1" applyAlignment="1">
      <alignment horizontal="center"/>
    </xf>
    <xf numFmtId="3" fontId="25" fillId="0" borderId="38" xfId="0" applyNumberFormat="1" applyFont="1" applyBorder="1" applyAlignment="1">
      <alignment horizontal="center"/>
    </xf>
    <xf numFmtId="3" fontId="25" fillId="0" borderId="42" xfId="0" applyNumberFormat="1" applyFont="1" applyBorder="1" applyAlignment="1">
      <alignment horizontal="center" vertical="center"/>
    </xf>
    <xf numFmtId="3" fontId="25" fillId="0" borderId="43" xfId="0" applyNumberFormat="1" applyFont="1" applyBorder="1" applyAlignment="1">
      <alignment horizontal="center" vertical="center"/>
    </xf>
    <xf numFmtId="3" fontId="55" fillId="0" borderId="46" xfId="60" applyNumberFormat="1" applyFont="1" applyBorder="1" applyAlignment="1">
      <alignment horizontal="center" vertical="center"/>
    </xf>
    <xf numFmtId="0" fontId="25" fillId="24" borderId="0" xfId="0" applyFont="1" applyFill="1"/>
    <xf numFmtId="170" fontId="25" fillId="0" borderId="0" xfId="2" applyNumberFormat="1" applyFont="1" applyBorder="1" applyAlignment="1">
      <alignment horizontal="center" vertical="center"/>
    </xf>
    <xf numFmtId="171" fontId="1" fillId="0" borderId="0" xfId="1" applyNumberFormat="1" applyFill="1"/>
    <xf numFmtId="178" fontId="29" fillId="23" borderId="21" xfId="60" applyNumberFormat="1" applyFont="1" applyFill="1" applyBorder="1" applyAlignment="1">
      <alignment horizontal="center" vertical="center"/>
    </xf>
    <xf numFmtId="178" fontId="29" fillId="23" borderId="17" xfId="60" applyNumberFormat="1" applyFont="1" applyFill="1" applyBorder="1" applyAlignment="1">
      <alignment horizontal="center" vertical="center"/>
    </xf>
    <xf numFmtId="0" fontId="41" fillId="0" borderId="9" xfId="0" applyFont="1" applyBorder="1"/>
    <xf numFmtId="3" fontId="25" fillId="0" borderId="32" xfId="0" applyNumberFormat="1" applyFont="1" applyBorder="1" applyAlignment="1">
      <alignment horizontal="center"/>
    </xf>
    <xf numFmtId="0" fontId="38" fillId="27" borderId="8" xfId="0" applyFont="1" applyFill="1" applyBorder="1" applyAlignment="1">
      <alignment horizontal="center" vertical="center"/>
    </xf>
    <xf numFmtId="173" fontId="29" fillId="0" borderId="18" xfId="60" applyNumberFormat="1" applyFont="1" applyBorder="1" applyAlignment="1">
      <alignment horizontal="center" vertical="center"/>
    </xf>
    <xf numFmtId="3" fontId="25" fillId="0" borderId="32" xfId="0" applyNumberFormat="1" applyFont="1" applyBorder="1" applyAlignment="1">
      <alignment horizontal="center" vertical="center"/>
    </xf>
    <xf numFmtId="172" fontId="41" fillId="0" borderId="41" xfId="0" applyNumberFormat="1" applyFont="1" applyBorder="1" applyAlignment="1">
      <alignment horizontal="center" vertical="center"/>
    </xf>
    <xf numFmtId="0" fontId="41" fillId="0" borderId="37" xfId="0" applyFont="1" applyBorder="1" applyAlignment="1">
      <alignment horizontal="center" vertical="center"/>
    </xf>
    <xf numFmtId="3" fontId="25" fillId="0" borderId="49" xfId="0" applyNumberFormat="1" applyFont="1" applyBorder="1" applyAlignment="1">
      <alignment horizontal="center" vertical="center"/>
    </xf>
    <xf numFmtId="0" fontId="41" fillId="0" borderId="41" xfId="0" applyFont="1" applyBorder="1" applyAlignment="1">
      <alignment horizontal="center" vertical="center"/>
    </xf>
    <xf numFmtId="0" fontId="41" fillId="0" borderId="37" xfId="0" applyFont="1" applyBorder="1"/>
    <xf numFmtId="0" fontId="41" fillId="0" borderId="41" xfId="0" applyFont="1" applyBorder="1"/>
    <xf numFmtId="0" fontId="25" fillId="24" borderId="0" xfId="0" applyFont="1" applyFill="1" applyAlignment="1">
      <alignment horizontal="center" vertical="center"/>
    </xf>
    <xf numFmtId="0" fontId="41" fillId="24" borderId="0" xfId="0" applyFont="1" applyFill="1"/>
    <xf numFmtId="172" fontId="25" fillId="0" borderId="42" xfId="0" applyNumberFormat="1" applyFont="1" applyBorder="1" applyAlignment="1">
      <alignment horizontal="center" vertical="center"/>
    </xf>
    <xf numFmtId="2" fontId="25" fillId="0" borderId="0" xfId="0" applyNumberFormat="1" applyFont="1" applyAlignment="1">
      <alignment horizontal="center" vertical="center"/>
    </xf>
    <xf numFmtId="172" fontId="25" fillId="0" borderId="38" xfId="0" applyNumberFormat="1" applyFont="1" applyBorder="1" applyAlignment="1">
      <alignment horizontal="center" vertical="center"/>
    </xf>
    <xf numFmtId="172" fontId="25" fillId="23" borderId="25" xfId="0" applyNumberFormat="1" applyFont="1" applyFill="1" applyBorder="1" applyAlignment="1">
      <alignment horizontal="center" vertical="center"/>
    </xf>
    <xf numFmtId="172" fontId="25" fillId="23" borderId="41" xfId="0" applyNumberFormat="1" applyFont="1" applyFill="1" applyBorder="1" applyAlignment="1">
      <alignment horizontal="center" vertical="center"/>
    </xf>
    <xf numFmtId="172" fontId="26" fillId="23" borderId="25" xfId="0" applyNumberFormat="1" applyFont="1" applyFill="1" applyBorder="1" applyAlignment="1">
      <alignment horizontal="center" vertical="center"/>
    </xf>
    <xf numFmtId="172" fontId="26" fillId="23" borderId="41" xfId="0" applyNumberFormat="1" applyFont="1" applyFill="1" applyBorder="1" applyAlignment="1">
      <alignment horizontal="center" vertical="center"/>
    </xf>
    <xf numFmtId="0" fontId="41" fillId="23" borderId="0" xfId="0" applyFont="1" applyFill="1"/>
    <xf numFmtId="0" fontId="41" fillId="23" borderId="9" xfId="0" applyFont="1" applyFill="1" applyBorder="1"/>
    <xf numFmtId="0" fontId="25" fillId="23" borderId="0" xfId="0" applyFont="1" applyFill="1" applyAlignment="1">
      <alignment horizontal="center"/>
    </xf>
    <xf numFmtId="2" fontId="25" fillId="23" borderId="0" xfId="0" applyNumberFormat="1" applyFont="1" applyFill="1" applyAlignment="1">
      <alignment horizontal="center"/>
    </xf>
    <xf numFmtId="172" fontId="25" fillId="23" borderId="41" xfId="0" applyNumberFormat="1" applyFont="1" applyFill="1" applyBorder="1" applyAlignment="1">
      <alignment horizontal="center"/>
    </xf>
    <xf numFmtId="0" fontId="25" fillId="23" borderId="0" xfId="0" applyFont="1" applyFill="1"/>
    <xf numFmtId="172" fontId="25" fillId="23" borderId="42" xfId="0" applyNumberFormat="1" applyFont="1" applyFill="1" applyBorder="1" applyAlignment="1">
      <alignment horizontal="center"/>
    </xf>
    <xf numFmtId="172" fontId="25" fillId="0" borderId="42" xfId="0" applyNumberFormat="1" applyFont="1" applyBorder="1" applyAlignment="1">
      <alignment horizontal="center"/>
    </xf>
    <xf numFmtId="172" fontId="25" fillId="0" borderId="32" xfId="0" applyNumberFormat="1" applyFont="1" applyBorder="1" applyAlignment="1">
      <alignment horizontal="center"/>
    </xf>
    <xf numFmtId="172" fontId="26" fillId="0" borderId="42" xfId="0" applyNumberFormat="1" applyFont="1" applyBorder="1" applyAlignment="1">
      <alignment horizontal="center"/>
    </xf>
    <xf numFmtId="172" fontId="26" fillId="0" borderId="32" xfId="0" applyNumberFormat="1" applyFont="1" applyBorder="1" applyAlignment="1">
      <alignment horizontal="center"/>
    </xf>
    <xf numFmtId="172" fontId="25" fillId="0" borderId="18" xfId="0" applyNumberFormat="1" applyFont="1" applyBorder="1" applyAlignment="1">
      <alignment horizontal="center"/>
    </xf>
    <xf numFmtId="172" fontId="25" fillId="0" borderId="41" xfId="0" applyNumberFormat="1" applyFont="1" applyBorder="1" applyAlignment="1">
      <alignment horizontal="center"/>
    </xf>
    <xf numFmtId="166" fontId="25" fillId="26" borderId="13" xfId="1" applyNumberFormat="1" applyFont="1" applyFill="1" applyBorder="1" applyAlignment="1">
      <alignment horizontal="center"/>
    </xf>
    <xf numFmtId="178" fontId="29" fillId="23" borderId="24" xfId="60" applyNumberFormat="1" applyFont="1" applyFill="1" applyBorder="1" applyAlignment="1">
      <alignment horizontal="center" vertical="center"/>
    </xf>
    <xf numFmtId="172" fontId="26" fillId="0" borderId="25" xfId="0" applyNumberFormat="1" applyFont="1" applyBorder="1" applyAlignment="1">
      <alignment horizontal="center" vertical="center"/>
    </xf>
    <xf numFmtId="172" fontId="25" fillId="0" borderId="47" xfId="0" applyNumberFormat="1" applyFont="1" applyBorder="1" applyAlignment="1">
      <alignment horizontal="center" vertical="center"/>
    </xf>
    <xf numFmtId="172" fontId="26" fillId="0" borderId="47" xfId="0" applyNumberFormat="1" applyFont="1" applyBorder="1" applyAlignment="1">
      <alignment horizontal="center" vertical="center"/>
    </xf>
    <xf numFmtId="172" fontId="25" fillId="0" borderId="24" xfId="0" applyNumberFormat="1" applyFont="1" applyBorder="1" applyAlignment="1">
      <alignment horizontal="center" vertical="center"/>
    </xf>
    <xf numFmtId="172" fontId="25" fillId="0" borderId="50" xfId="0" applyNumberFormat="1" applyFont="1" applyBorder="1" applyAlignment="1">
      <alignment horizontal="center" vertical="center"/>
    </xf>
    <xf numFmtId="172" fontId="26" fillId="0" borderId="24" xfId="0" applyNumberFormat="1" applyFont="1" applyBorder="1" applyAlignment="1">
      <alignment horizontal="center" vertical="center"/>
    </xf>
    <xf numFmtId="172" fontId="26" fillId="0" borderId="50" xfId="0" applyNumberFormat="1" applyFont="1" applyBorder="1" applyAlignment="1">
      <alignment horizontal="center" vertical="center"/>
    </xf>
    <xf numFmtId="172" fontId="26" fillId="0" borderId="32" xfId="0" applyNumberFormat="1" applyFont="1" applyBorder="1" applyAlignment="1">
      <alignment horizontal="center" vertical="center"/>
    </xf>
    <xf numFmtId="172" fontId="25" fillId="0" borderId="32" xfId="0" applyNumberFormat="1" applyFont="1" applyBorder="1" applyAlignment="1">
      <alignment horizontal="center" vertical="center"/>
    </xf>
    <xf numFmtId="172" fontId="25" fillId="0" borderId="37" xfId="0" applyNumberFormat="1" applyFont="1" applyBorder="1" applyAlignment="1">
      <alignment horizontal="center" vertical="center"/>
    </xf>
    <xf numFmtId="172" fontId="25" fillId="0" borderId="41" xfId="0" applyNumberFormat="1" applyFont="1" applyBorder="1" applyAlignment="1">
      <alignment horizontal="center" vertical="center"/>
    </xf>
    <xf numFmtId="172" fontId="26" fillId="0" borderId="42" xfId="0" applyNumberFormat="1" applyFont="1" applyBorder="1" applyAlignment="1">
      <alignment horizontal="center" vertical="center"/>
    </xf>
    <xf numFmtId="172" fontId="26" fillId="0" borderId="41" xfId="0" applyNumberFormat="1" applyFont="1" applyBorder="1" applyAlignment="1">
      <alignment horizontal="center" vertical="center"/>
    </xf>
    <xf numFmtId="172" fontId="25" fillId="0" borderId="47" xfId="0" applyNumberFormat="1" applyFont="1" applyBorder="1" applyAlignment="1">
      <alignment horizontal="center"/>
    </xf>
    <xf numFmtId="172" fontId="25" fillId="0" borderId="51" xfId="0" applyNumberFormat="1" applyFont="1" applyBorder="1" applyAlignment="1">
      <alignment horizontal="center"/>
    </xf>
    <xf numFmtId="172" fontId="26" fillId="0" borderId="51" xfId="0" applyNumberFormat="1" applyFont="1" applyBorder="1" applyAlignment="1">
      <alignment horizontal="center"/>
    </xf>
    <xf numFmtId="170" fontId="25" fillId="0" borderId="25" xfId="2" applyNumberFormat="1" applyFont="1" applyBorder="1" applyAlignment="1">
      <alignment horizontal="center"/>
    </xf>
    <xf numFmtId="170" fontId="25" fillId="0" borderId="42" xfId="2" applyNumberFormat="1" applyFont="1" applyBorder="1" applyAlignment="1">
      <alignment horizontal="center"/>
    </xf>
    <xf numFmtId="170" fontId="25" fillId="0" borderId="52" xfId="2" applyNumberFormat="1" applyFont="1" applyBorder="1" applyAlignment="1">
      <alignment horizontal="center"/>
    </xf>
    <xf numFmtId="0" fontId="69" fillId="26" borderId="16" xfId="89" applyFont="1" applyFill="1" applyBorder="1" applyAlignment="1">
      <alignment vertical="center"/>
    </xf>
    <xf numFmtId="3" fontId="55" fillId="0" borderId="45" xfId="60" applyNumberFormat="1" applyFont="1" applyBorder="1" applyAlignment="1">
      <alignment horizontal="center" vertical="center"/>
    </xf>
    <xf numFmtId="172" fontId="25" fillId="0" borderId="0" xfId="0" applyNumberFormat="1" applyFont="1"/>
    <xf numFmtId="0" fontId="25" fillId="26" borderId="0" xfId="0" applyFont="1" applyFill="1"/>
    <xf numFmtId="38" fontId="0" fillId="0" borderId="0" xfId="0" applyNumberFormat="1"/>
    <xf numFmtId="0" fontId="45" fillId="23" borderId="0" xfId="0" applyFont="1" applyFill="1"/>
    <xf numFmtId="0" fontId="49" fillId="23" borderId="0" xfId="0" applyFont="1" applyFill="1"/>
    <xf numFmtId="0" fontId="25" fillId="23" borderId="0" xfId="0" applyFont="1" applyFill="1" applyAlignment="1">
      <alignment vertical="center"/>
    </xf>
    <xf numFmtId="0" fontId="42" fillId="23" borderId="0" xfId="0" applyFont="1" applyFill="1"/>
    <xf numFmtId="0" fontId="42" fillId="23" borderId="0" xfId="0" applyFont="1" applyFill="1" applyAlignment="1">
      <alignment vertical="top"/>
    </xf>
    <xf numFmtId="0" fontId="25" fillId="23" borderId="0" xfId="0" applyFont="1" applyFill="1" applyAlignment="1">
      <alignment vertical="top"/>
    </xf>
    <xf numFmtId="0" fontId="26" fillId="23" borderId="0" xfId="0" applyFont="1" applyFill="1" applyAlignment="1">
      <alignment horizontal="center"/>
    </xf>
    <xf numFmtId="0" fontId="49" fillId="23" borderId="48" xfId="0" applyFont="1" applyFill="1" applyBorder="1" applyAlignment="1">
      <alignment horizontal="center" vertical="center"/>
    </xf>
    <xf numFmtId="0" fontId="41" fillId="23" borderId="0" xfId="0" applyFont="1" applyFill="1" applyAlignment="1">
      <alignment horizontal="center" vertical="center"/>
    </xf>
    <xf numFmtId="0" fontId="25" fillId="23" borderId="0" xfId="0" applyFont="1" applyFill="1" applyAlignment="1">
      <alignment horizontal="center" vertical="center"/>
    </xf>
    <xf numFmtId="0" fontId="42" fillId="23" borderId="0" xfId="0" applyFont="1" applyFill="1" applyAlignment="1">
      <alignment horizontal="center" vertical="center"/>
    </xf>
    <xf numFmtId="172" fontId="0" fillId="23" borderId="0" xfId="0" applyNumberFormat="1" applyFill="1"/>
    <xf numFmtId="3" fontId="25" fillId="0" borderId="52" xfId="0" applyNumberFormat="1" applyFont="1" applyBorder="1" applyAlignment="1">
      <alignment horizontal="center"/>
    </xf>
    <xf numFmtId="170" fontId="25" fillId="0" borderId="30" xfId="2" applyNumberFormat="1" applyFont="1" applyBorder="1" applyAlignment="1">
      <alignment horizontal="center"/>
    </xf>
    <xf numFmtId="9" fontId="0" fillId="0" borderId="0" xfId="2" applyFont="1"/>
    <xf numFmtId="49" fontId="25" fillId="26" borderId="14" xfId="0" applyNumberFormat="1" applyFont="1" applyFill="1" applyBorder="1" applyAlignment="1">
      <alignment horizontal="center"/>
    </xf>
    <xf numFmtId="165" fontId="27" fillId="27" borderId="0" xfId="60" applyFont="1" applyFill="1" applyAlignment="1">
      <alignment horizontal="right"/>
    </xf>
    <xf numFmtId="0" fontId="38" fillId="27" borderId="0" xfId="0" applyFont="1" applyFill="1" applyAlignment="1">
      <alignment horizontal="center" vertical="center"/>
    </xf>
    <xf numFmtId="0" fontId="18" fillId="0" borderId="0" xfId="0" applyFont="1" applyAlignment="1">
      <alignment horizontal="center" vertical="center"/>
    </xf>
    <xf numFmtId="49" fontId="25" fillId="26" borderId="14" xfId="0" applyNumberFormat="1" applyFont="1" applyFill="1" applyBorder="1" applyAlignment="1">
      <alignment horizontal="center" vertical="center"/>
    </xf>
    <xf numFmtId="165" fontId="51" fillId="25" borderId="0" xfId="87" applyFont="1" applyFill="1" applyAlignment="1">
      <alignment horizontal="center" vertical="top"/>
    </xf>
    <xf numFmtId="165" fontId="50" fillId="25" borderId="0" xfId="87" applyFont="1" applyFill="1" applyAlignment="1">
      <alignment horizontal="center" vertical="top"/>
    </xf>
    <xf numFmtId="165" fontId="36" fillId="25" borderId="0" xfId="87" applyFont="1" applyFill="1" applyAlignment="1">
      <alignment horizontal="center" vertical="top"/>
    </xf>
    <xf numFmtId="0" fontId="59" fillId="26" borderId="16" xfId="0" applyFont="1" applyFill="1" applyBorder="1" applyAlignment="1">
      <alignment horizontal="left" vertical="center"/>
    </xf>
    <xf numFmtId="37" fontId="0" fillId="23" borderId="0" xfId="0" applyNumberFormat="1" applyFill="1"/>
    <xf numFmtId="0" fontId="0" fillId="23" borderId="0" xfId="0" applyFill="1" applyAlignment="1">
      <alignment horizontal="center" vertical="center"/>
    </xf>
    <xf numFmtId="0" fontId="70" fillId="23" borderId="0" xfId="0" applyFont="1" applyFill="1"/>
    <xf numFmtId="165" fontId="25" fillId="23" borderId="0" xfId="87" applyFont="1" applyFill="1"/>
    <xf numFmtId="175" fontId="25" fillId="23" borderId="0" xfId="1" applyNumberFormat="1" applyFont="1" applyFill="1"/>
    <xf numFmtId="171" fontId="0" fillId="23" borderId="0" xfId="1" applyNumberFormat="1" applyFont="1" applyFill="1"/>
    <xf numFmtId="38" fontId="0" fillId="23" borderId="0" xfId="0" applyNumberFormat="1" applyFill="1"/>
    <xf numFmtId="165" fontId="0" fillId="23" borderId="0" xfId="87" applyFont="1" applyFill="1"/>
    <xf numFmtId="164" fontId="0" fillId="23" borderId="0" xfId="0" applyNumberFormat="1" applyFill="1"/>
    <xf numFmtId="165" fontId="1" fillId="23" borderId="0" xfId="60" applyFill="1"/>
    <xf numFmtId="165" fontId="2" fillId="23" borderId="0" xfId="60" applyFont="1" applyFill="1" applyAlignment="1">
      <alignment horizontal="center" vertical="center"/>
    </xf>
    <xf numFmtId="165" fontId="13" fillId="23" borderId="0" xfId="60" applyFont="1" applyFill="1" applyAlignment="1">
      <alignment horizontal="center" vertical="center"/>
    </xf>
    <xf numFmtId="0" fontId="1" fillId="23" borderId="0" xfId="60" applyNumberFormat="1" applyFill="1" applyAlignment="1">
      <alignment horizontal="center" vertical="center"/>
    </xf>
    <xf numFmtId="0" fontId="38" fillId="27" borderId="0" xfId="87" applyNumberFormat="1" applyFont="1" applyFill="1" applyAlignment="1">
      <alignment horizontal="center" vertical="center"/>
    </xf>
    <xf numFmtId="179" fontId="25" fillId="0" borderId="0" xfId="0" applyNumberFormat="1" applyFont="1"/>
    <xf numFmtId="0" fontId="24" fillId="27" borderId="0" xfId="7" applyFont="1" applyFill="1"/>
    <xf numFmtId="0" fontId="19" fillId="0" borderId="0" xfId="7" applyFont="1"/>
    <xf numFmtId="0" fontId="0" fillId="0" borderId="53" xfId="0" applyBorder="1"/>
    <xf numFmtId="49" fontId="25" fillId="26" borderId="14" xfId="0" quotePrefix="1" applyNumberFormat="1" applyFont="1" applyFill="1" applyBorder="1" applyAlignment="1">
      <alignment horizontal="center"/>
    </xf>
    <xf numFmtId="3" fontId="25" fillId="26" borderId="6" xfId="87" applyNumberFormat="1" applyFont="1" applyFill="1" applyBorder="1" applyAlignment="1">
      <alignment horizontal="center" vertical="center"/>
    </xf>
    <xf numFmtId="3" fontId="25" fillId="26" borderId="10" xfId="87" applyNumberFormat="1" applyFont="1" applyFill="1" applyBorder="1" applyAlignment="1">
      <alignment horizontal="center" vertical="center"/>
    </xf>
    <xf numFmtId="3" fontId="26" fillId="0" borderId="24" xfId="0" applyNumberFormat="1" applyFont="1" applyBorder="1" applyAlignment="1">
      <alignment horizontal="center" vertical="center"/>
    </xf>
    <xf numFmtId="3" fontId="26" fillId="0" borderId="0" xfId="0" applyNumberFormat="1" applyFont="1" applyAlignment="1">
      <alignment horizontal="center" vertical="center"/>
    </xf>
    <xf numFmtId="3" fontId="26" fillId="0" borderId="23" xfId="0" applyNumberFormat="1" applyFont="1" applyBorder="1" applyAlignment="1">
      <alignment horizontal="center" vertical="center"/>
    </xf>
    <xf numFmtId="3" fontId="25" fillId="0" borderId="25" xfId="0" applyNumberFormat="1" applyFont="1" applyBorder="1" applyAlignment="1">
      <alignment horizontal="center" vertical="center"/>
    </xf>
    <xf numFmtId="3" fontId="25" fillId="0" borderId="0" xfId="0" applyNumberFormat="1" applyFont="1" applyAlignment="1">
      <alignment horizontal="center" vertical="center"/>
    </xf>
    <xf numFmtId="3" fontId="25" fillId="0" borderId="23" xfId="0" applyNumberFormat="1" applyFont="1" applyBorder="1" applyAlignment="1">
      <alignment horizontal="center" vertical="center"/>
    </xf>
    <xf numFmtId="3" fontId="26" fillId="0" borderId="25" xfId="0" applyNumberFormat="1" applyFont="1" applyBorder="1" applyAlignment="1">
      <alignment horizontal="center" vertical="center"/>
    </xf>
    <xf numFmtId="3" fontId="25" fillId="0" borderId="18" xfId="0" applyNumberFormat="1" applyFont="1" applyBorder="1" applyAlignment="1">
      <alignment horizontal="center" vertical="center"/>
    </xf>
    <xf numFmtId="3" fontId="26" fillId="0" borderId="30" xfId="0" applyNumberFormat="1" applyFont="1" applyBorder="1" applyAlignment="1">
      <alignment horizontal="center" vertical="center"/>
    </xf>
    <xf numFmtId="3" fontId="25" fillId="0" borderId="30" xfId="0" applyNumberFormat="1" applyFont="1" applyBorder="1" applyAlignment="1">
      <alignment horizontal="center" vertical="center"/>
    </xf>
    <xf numFmtId="175" fontId="0" fillId="0" borderId="0" xfId="1" applyNumberFormat="1" applyFont="1" applyFill="1"/>
    <xf numFmtId="165" fontId="2" fillId="0" borderId="0" xfId="60" applyFont="1" applyAlignment="1">
      <alignment horizontal="center"/>
    </xf>
    <xf numFmtId="165" fontId="66" fillId="26" borderId="0" xfId="60" applyFont="1" applyFill="1" applyAlignment="1">
      <alignment horizontal="center" vertical="center"/>
    </xf>
    <xf numFmtId="165" fontId="27" fillId="27" borderId="0" xfId="60" applyFont="1" applyFill="1" applyAlignment="1">
      <alignment horizontal="right"/>
    </xf>
    <xf numFmtId="165" fontId="66" fillId="26" borderId="16" xfId="60" applyFont="1" applyFill="1" applyBorder="1" applyAlignment="1">
      <alignment horizontal="center" vertical="center"/>
    </xf>
    <xf numFmtId="165" fontId="57" fillId="25" borderId="0" xfId="60" applyFont="1" applyFill="1" applyAlignment="1">
      <alignment horizontal="center" vertical="center"/>
    </xf>
    <xf numFmtId="165" fontId="21" fillId="0" borderId="0" xfId="60" applyFont="1" applyAlignment="1">
      <alignment horizontal="center" vertical="center"/>
    </xf>
    <xf numFmtId="0" fontId="36" fillId="25" borderId="0" xfId="0" applyFont="1" applyFill="1" applyAlignment="1">
      <alignment horizontal="center" vertical="center"/>
    </xf>
    <xf numFmtId="0" fontId="59" fillId="26" borderId="16" xfId="0" applyFont="1" applyFill="1" applyBorder="1" applyAlignment="1">
      <alignment horizontal="left"/>
    </xf>
    <xf numFmtId="0" fontId="59" fillId="26" borderId="0" xfId="0" applyFont="1" applyFill="1" applyAlignment="1">
      <alignment horizontal="left" vertical="center"/>
    </xf>
    <xf numFmtId="0" fontId="35" fillId="0" borderId="0" xfId="0" applyFont="1" applyAlignment="1">
      <alignment horizontal="left" vertical="center" wrapText="1"/>
    </xf>
    <xf numFmtId="0" fontId="35" fillId="0" borderId="0" xfId="0" applyFont="1" applyAlignment="1">
      <alignment horizontal="left" vertical="center"/>
    </xf>
    <xf numFmtId="0" fontId="59" fillId="26" borderId="16" xfId="0" applyFont="1" applyFill="1" applyBorder="1" applyAlignment="1">
      <alignment horizontal="left" vertical="center"/>
    </xf>
    <xf numFmtId="0" fontId="59" fillId="26" borderId="29" xfId="0" applyFont="1" applyFill="1" applyBorder="1" applyAlignment="1">
      <alignment horizontal="left" vertical="center"/>
    </xf>
    <xf numFmtId="0" fontId="59" fillId="26" borderId="15" xfId="0" applyFont="1" applyFill="1" applyBorder="1" applyAlignment="1">
      <alignment horizontal="left" vertical="center"/>
    </xf>
    <xf numFmtId="0" fontId="57" fillId="25" borderId="0" xfId="0" applyFont="1" applyFill="1" applyAlignment="1">
      <alignment horizontal="center" vertical="center"/>
    </xf>
    <xf numFmtId="0" fontId="50" fillId="25" borderId="0" xfId="0" applyFont="1" applyFill="1" applyAlignment="1">
      <alignment horizontal="center" vertical="top" wrapText="1"/>
    </xf>
    <xf numFmtId="0" fontId="51" fillId="25" borderId="0" xfId="0" applyFont="1" applyFill="1" applyAlignment="1">
      <alignment horizontal="center" vertical="top" wrapText="1"/>
    </xf>
    <xf numFmtId="0" fontId="36" fillId="25" borderId="0" xfId="0" applyFont="1" applyFill="1" applyAlignment="1">
      <alignment horizontal="center" vertical="top" wrapText="1"/>
    </xf>
    <xf numFmtId="171" fontId="57" fillId="27" borderId="7" xfId="4" applyNumberFormat="1" applyFont="1" applyFill="1" applyBorder="1" applyAlignment="1">
      <alignment horizontal="center" vertical="center"/>
    </xf>
    <xf numFmtId="171" fontId="57" fillId="27" borderId="8" xfId="4" applyNumberFormat="1" applyFont="1" applyFill="1" applyBorder="1" applyAlignment="1">
      <alignment horizontal="center" vertical="center"/>
    </xf>
    <xf numFmtId="0" fontId="57" fillId="27" borderId="0" xfId="0" applyFont="1" applyFill="1" applyAlignment="1">
      <alignment horizontal="center" vertical="center"/>
    </xf>
    <xf numFmtId="0" fontId="38" fillId="27" borderId="0" xfId="0" applyFont="1" applyFill="1" applyAlignment="1">
      <alignment horizontal="center" vertical="center"/>
    </xf>
    <xf numFmtId="165" fontId="49" fillId="27" borderId="7" xfId="87" applyFont="1" applyFill="1" applyBorder="1" applyAlignment="1">
      <alignment horizontal="center" vertical="center"/>
    </xf>
    <xf numFmtId="165" fontId="49" fillId="27" borderId="8" xfId="87" applyFont="1" applyFill="1" applyBorder="1" applyAlignment="1">
      <alignment horizontal="center" vertical="center"/>
    </xf>
    <xf numFmtId="165" fontId="51" fillId="25" borderId="0" xfId="87" applyFont="1" applyFill="1" applyAlignment="1">
      <alignment horizontal="center" vertical="top"/>
    </xf>
    <xf numFmtId="165" fontId="50" fillId="25" borderId="0" xfId="87" applyFont="1" applyFill="1" applyAlignment="1">
      <alignment horizontal="center" vertical="top"/>
    </xf>
    <xf numFmtId="165" fontId="36" fillId="25" borderId="0" xfId="87" applyFont="1" applyFill="1" applyAlignment="1">
      <alignment horizontal="center" vertical="top"/>
    </xf>
    <xf numFmtId="0" fontId="46" fillId="25" borderId="0" xfId="0" applyFont="1" applyFill="1" applyAlignment="1">
      <alignment horizontal="center"/>
    </xf>
    <xf numFmtId="0" fontId="36" fillId="25" borderId="0" xfId="0" applyFont="1" applyFill="1" applyAlignment="1">
      <alignment horizontal="center" vertical="top"/>
    </xf>
    <xf numFmtId="0" fontId="50" fillId="25" borderId="0" xfId="0" applyFont="1" applyFill="1" applyAlignment="1">
      <alignment horizontal="center"/>
    </xf>
    <xf numFmtId="0" fontId="51" fillId="25" borderId="0" xfId="0" applyFont="1" applyFill="1" applyAlignment="1">
      <alignment horizontal="center"/>
    </xf>
    <xf numFmtId="0" fontId="0" fillId="23" borderId="0" xfId="0" applyFill="1" applyAlignment="1">
      <alignment horizontal="center"/>
    </xf>
    <xf numFmtId="0" fontId="0" fillId="0" borderId="0" xfId="0" applyAlignment="1">
      <alignment horizontal="center"/>
    </xf>
    <xf numFmtId="0" fontId="18" fillId="0" borderId="0" xfId="0" applyFont="1" applyAlignment="1">
      <alignment horizontal="center" vertical="center"/>
    </xf>
    <xf numFmtId="0" fontId="59" fillId="0" borderId="0" xfId="0" applyFont="1" applyAlignment="1">
      <alignment horizontal="left" vertical="center" wrapText="1"/>
    </xf>
    <xf numFmtId="0" fontId="55" fillId="28" borderId="0" xfId="0" applyFont="1" applyFill="1" applyAlignment="1">
      <alignment horizontal="center"/>
    </xf>
    <xf numFmtId="49" fontId="38" fillId="27" borderId="0" xfId="87" quotePrefix="1" applyNumberFormat="1" applyFont="1" applyFill="1" applyAlignment="1">
      <alignment horizontal="center" vertical="center" wrapText="1"/>
    </xf>
  </cellXfs>
  <cellStyles count="99">
    <cellStyle name="Celda vinculada 2" xfId="82" xr:uid="{00000000-0005-0000-0000-000000000000}"/>
    <cellStyle name="Euro" xfId="3" xr:uid="{00000000-0005-0000-0000-000001000000}"/>
    <cellStyle name="Hipervínculo" xfId="93" builtinId="8" hidden="1"/>
    <cellStyle name="Hipervínculo" xfId="91" builtinId="8" hidden="1"/>
    <cellStyle name="Hipervínculo" xfId="95" builtinId="8" hidden="1"/>
    <cellStyle name="Hipervínculo" xfId="97" builtinId="8" hidden="1"/>
    <cellStyle name="Hipervínculo visitado" xfId="94" builtinId="9" hidden="1"/>
    <cellStyle name="Hipervínculo visitado" xfId="92" builtinId="9" hidden="1"/>
    <cellStyle name="Hipervínculo visitado" xfId="98" builtinId="9" hidden="1"/>
    <cellStyle name="Hipervínculo visitado" xfId="96" builtinId="9" hidden="1"/>
    <cellStyle name="Millares" xfId="1" builtinId="3"/>
    <cellStyle name="Millares 2" xfId="4" xr:uid="{00000000-0005-0000-0000-00000B000000}"/>
    <cellStyle name="Millares 2 2" xfId="88" xr:uid="{00000000-0005-0000-0000-00000C000000}"/>
    <cellStyle name="Millares 3" xfId="5" xr:uid="{00000000-0005-0000-0000-00000D000000}"/>
    <cellStyle name="Normal" xfId="0" builtinId="0"/>
    <cellStyle name="Normal 2" xfId="6" xr:uid="{00000000-0005-0000-0000-00000F000000}"/>
    <cellStyle name="Normal 2 2" xfId="7" xr:uid="{00000000-0005-0000-0000-000010000000}"/>
    <cellStyle name="Normal 2 2 2" xfId="86" xr:uid="{00000000-0005-0000-0000-000011000000}"/>
    <cellStyle name="Normal 2 3" xfId="61" xr:uid="{00000000-0005-0000-0000-000012000000}"/>
    <cellStyle name="Normal 2 4" xfId="89" xr:uid="{00000000-0005-0000-0000-000013000000}"/>
    <cellStyle name="Normal 3" xfId="8" xr:uid="{00000000-0005-0000-0000-000014000000}"/>
    <cellStyle name="Normal 3 2" xfId="9" xr:uid="{00000000-0005-0000-0000-000015000000}"/>
    <cellStyle name="Normal 3 2 2" xfId="84" xr:uid="{00000000-0005-0000-0000-000016000000}"/>
    <cellStyle name="Normal 3 3" xfId="83" xr:uid="{00000000-0005-0000-0000-000017000000}"/>
    <cellStyle name="Normal 4" xfId="60" xr:uid="{00000000-0005-0000-0000-000018000000}"/>
    <cellStyle name="Normal 5" xfId="77" xr:uid="{00000000-0005-0000-0000-000019000000}"/>
    <cellStyle name="Normal 6" xfId="87" xr:uid="{00000000-0005-0000-0000-00001A000000}"/>
    <cellStyle name="Notas 2" xfId="10" xr:uid="{00000000-0005-0000-0000-00001B000000}"/>
    <cellStyle name="Notas 2 2" xfId="85" xr:uid="{00000000-0005-0000-0000-00001C000000}"/>
    <cellStyle name="Porcentaje" xfId="2" builtinId="5"/>
    <cellStyle name="Porcentaje 2" xfId="11" xr:uid="{00000000-0005-0000-0000-00001E000000}"/>
    <cellStyle name="Porcentual 2" xfId="12" xr:uid="{00000000-0005-0000-0000-00001F000000}"/>
    <cellStyle name="Porcentual 2 2" xfId="90" xr:uid="{00000000-0005-0000-0000-000020000000}"/>
    <cellStyle name="Salida 2" xfId="81" xr:uid="{00000000-0005-0000-0000-000021000000}"/>
    <cellStyle name="SAPBEXaggData" xfId="13" xr:uid="{00000000-0005-0000-0000-000022000000}"/>
    <cellStyle name="SAPBEXaggDataEmph" xfId="14" xr:uid="{00000000-0005-0000-0000-000023000000}"/>
    <cellStyle name="SAPBEXaggItem" xfId="15" xr:uid="{00000000-0005-0000-0000-000024000000}"/>
    <cellStyle name="SAPBEXaggItemX" xfId="16" xr:uid="{00000000-0005-0000-0000-000025000000}"/>
    <cellStyle name="SAPBEXchaText" xfId="17" xr:uid="{00000000-0005-0000-0000-000026000000}"/>
    <cellStyle name="SAPBEXchaText 2" xfId="62" xr:uid="{00000000-0005-0000-0000-000027000000}"/>
    <cellStyle name="SAPBEXexcBad7" xfId="18" xr:uid="{00000000-0005-0000-0000-000028000000}"/>
    <cellStyle name="SAPBEXexcBad8" xfId="19" xr:uid="{00000000-0005-0000-0000-000029000000}"/>
    <cellStyle name="SAPBEXexcBad9" xfId="20" xr:uid="{00000000-0005-0000-0000-00002A000000}"/>
    <cellStyle name="SAPBEXexcCritical4" xfId="21" xr:uid="{00000000-0005-0000-0000-00002B000000}"/>
    <cellStyle name="SAPBEXexcCritical5" xfId="22" xr:uid="{00000000-0005-0000-0000-00002C000000}"/>
    <cellStyle name="SAPBEXexcCritical6" xfId="23" xr:uid="{00000000-0005-0000-0000-00002D000000}"/>
    <cellStyle name="SAPBEXexcGood1" xfId="24" xr:uid="{00000000-0005-0000-0000-00002E000000}"/>
    <cellStyle name="SAPBEXexcGood2" xfId="25" xr:uid="{00000000-0005-0000-0000-00002F000000}"/>
    <cellStyle name="SAPBEXexcGood3" xfId="26" xr:uid="{00000000-0005-0000-0000-000030000000}"/>
    <cellStyle name="SAPBEXfilterDrill" xfId="27" xr:uid="{00000000-0005-0000-0000-000031000000}"/>
    <cellStyle name="SAPBEXfilterItem" xfId="28" xr:uid="{00000000-0005-0000-0000-000032000000}"/>
    <cellStyle name="SAPBEXfilterText" xfId="29" xr:uid="{00000000-0005-0000-0000-000033000000}"/>
    <cellStyle name="SAPBEXformats" xfId="30" xr:uid="{00000000-0005-0000-0000-000034000000}"/>
    <cellStyle name="SAPBEXformats 2" xfId="68" xr:uid="{00000000-0005-0000-0000-000035000000}"/>
    <cellStyle name="SAPBEXheaderItem" xfId="31" xr:uid="{00000000-0005-0000-0000-000036000000}"/>
    <cellStyle name="SAPBEXheaderText" xfId="32" xr:uid="{00000000-0005-0000-0000-000037000000}"/>
    <cellStyle name="SAPBEXHLevel0" xfId="33" xr:uid="{00000000-0005-0000-0000-000038000000}"/>
    <cellStyle name="SAPBEXHLevel0 2" xfId="66" xr:uid="{00000000-0005-0000-0000-000039000000}"/>
    <cellStyle name="SAPBEXHLevel0 6" xfId="34" xr:uid="{00000000-0005-0000-0000-00003A000000}"/>
    <cellStyle name="SAPBEXHLevel0 6 2" xfId="72" xr:uid="{00000000-0005-0000-0000-00003B000000}"/>
    <cellStyle name="SAPBEXHLevel0_Analisis del Costo Mayo 2007" xfId="35" xr:uid="{00000000-0005-0000-0000-00003C000000}"/>
    <cellStyle name="SAPBEXHLevel0X" xfId="36" xr:uid="{00000000-0005-0000-0000-00003D000000}"/>
    <cellStyle name="SAPBEXHLevel0X 2" xfId="71" xr:uid="{00000000-0005-0000-0000-00003E000000}"/>
    <cellStyle name="SAPBEXHLevel1" xfId="37" xr:uid="{00000000-0005-0000-0000-00003F000000}"/>
    <cellStyle name="SAPBEXHLevel1 2" xfId="73" xr:uid="{00000000-0005-0000-0000-000040000000}"/>
    <cellStyle name="SAPBEXHLevel1 6" xfId="38" xr:uid="{00000000-0005-0000-0000-000041000000}"/>
    <cellStyle name="SAPBEXHLevel1 6 2" xfId="64" xr:uid="{00000000-0005-0000-0000-000042000000}"/>
    <cellStyle name="SAPBEXHLevel1_Analisis del Costo Mayo 2007" xfId="39" xr:uid="{00000000-0005-0000-0000-000043000000}"/>
    <cellStyle name="SAPBEXHLevel1X" xfId="40" xr:uid="{00000000-0005-0000-0000-000044000000}"/>
    <cellStyle name="SAPBEXHLevel1X 2" xfId="65" xr:uid="{00000000-0005-0000-0000-000045000000}"/>
    <cellStyle name="SAPBEXHLevel2" xfId="41" xr:uid="{00000000-0005-0000-0000-000046000000}"/>
    <cellStyle name="SAPBEXHLevel2 2" xfId="63" xr:uid="{00000000-0005-0000-0000-000047000000}"/>
    <cellStyle name="SAPBEXHLevel2 6" xfId="42" xr:uid="{00000000-0005-0000-0000-000048000000}"/>
    <cellStyle name="SAPBEXHLevel2 6 2" xfId="67" xr:uid="{00000000-0005-0000-0000-000049000000}"/>
    <cellStyle name="SAPBEXHLevel2_Analisis del Costo Mayo 2007" xfId="43" xr:uid="{00000000-0005-0000-0000-00004A000000}"/>
    <cellStyle name="SAPBEXHLevel2X" xfId="44" xr:uid="{00000000-0005-0000-0000-00004B000000}"/>
    <cellStyle name="SAPBEXHLevel2X 2" xfId="70" xr:uid="{00000000-0005-0000-0000-00004C000000}"/>
    <cellStyle name="SAPBEXHLevel3" xfId="45" xr:uid="{00000000-0005-0000-0000-00004D000000}"/>
    <cellStyle name="SAPBEXHLevel3 2" xfId="74" xr:uid="{00000000-0005-0000-0000-00004E000000}"/>
    <cellStyle name="SAPBEXHLevel3 6" xfId="46" xr:uid="{00000000-0005-0000-0000-00004F000000}"/>
    <cellStyle name="SAPBEXHLevel3 6 2" xfId="75" xr:uid="{00000000-0005-0000-0000-000050000000}"/>
    <cellStyle name="SAPBEXHLevel3_Analisis del Costo Mayo 2007" xfId="47" xr:uid="{00000000-0005-0000-0000-000051000000}"/>
    <cellStyle name="SAPBEXHLevel3X" xfId="48" xr:uid="{00000000-0005-0000-0000-000052000000}"/>
    <cellStyle name="SAPBEXHLevel3X 2" xfId="76" xr:uid="{00000000-0005-0000-0000-000053000000}"/>
    <cellStyle name="SAPBEXresData" xfId="49" xr:uid="{00000000-0005-0000-0000-000054000000}"/>
    <cellStyle name="SAPBEXresDataEmph" xfId="50" xr:uid="{00000000-0005-0000-0000-000055000000}"/>
    <cellStyle name="SAPBEXresItem" xfId="51" xr:uid="{00000000-0005-0000-0000-000056000000}"/>
    <cellStyle name="SAPBEXresItemX" xfId="52" xr:uid="{00000000-0005-0000-0000-000057000000}"/>
    <cellStyle name="SAPBEXstdData" xfId="53" xr:uid="{00000000-0005-0000-0000-000058000000}"/>
    <cellStyle name="SAPBEXstdData 2" xfId="54" xr:uid="{00000000-0005-0000-0000-000059000000}"/>
    <cellStyle name="SAPBEXstdDataEmph" xfId="55" xr:uid="{00000000-0005-0000-0000-00005A000000}"/>
    <cellStyle name="SAPBEXstdItem" xfId="56" xr:uid="{00000000-0005-0000-0000-00005B000000}"/>
    <cellStyle name="SAPBEXstdItem 2" xfId="78" xr:uid="{00000000-0005-0000-0000-00005C000000}"/>
    <cellStyle name="SAPBEXstdItemX" xfId="57" xr:uid="{00000000-0005-0000-0000-00005D000000}"/>
    <cellStyle name="SAPBEXstdItemX 2" xfId="79" xr:uid="{00000000-0005-0000-0000-00005E000000}"/>
    <cellStyle name="SAPBEXstdItemX_Reporte J.V." xfId="69" xr:uid="{00000000-0005-0000-0000-00005F000000}"/>
    <cellStyle name="SAPBEXtitle" xfId="58" xr:uid="{00000000-0005-0000-0000-000060000000}"/>
    <cellStyle name="SAPBEXtitle 2" xfId="80" xr:uid="{00000000-0005-0000-0000-000061000000}"/>
    <cellStyle name="SAPBEXundefined" xfId="59" xr:uid="{00000000-0005-0000-0000-000062000000}"/>
  </cellStyles>
  <dxfs count="0"/>
  <tableStyles count="0" defaultTableStyle="TableStyleMedium2" defaultPivotStyle="PivotStyleLight16"/>
  <colors>
    <mruColors>
      <color rgb="FF7837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acontinental.sharepoint.com/ac/Conference%20Call/4Q16/Reportes%20Edo%20Res%202016%20IFRS%20AC%20Diciembre%20final%20pwc.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rcacontinental.sharepoint.com/AC/Reporte%20Ejecutivo/Septiembre/Reportes%20Edo%20Res%202014%20IFRS%20AC%20Septiembr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es"/>
      <sheetName val="TipoCambio"/>
      <sheetName val="Real"/>
      <sheetName val="2015"/>
      <sheetName val="PpttoC"/>
      <sheetName val="PpttoC2015"/>
      <sheetName val="RevPpttoC15"/>
      <sheetName val="ERxEmp"/>
      <sheetName val="Resumen-Mes"/>
      <sheetName val="Comparativo"/>
      <sheetName val="AC-SinToni"/>
      <sheetName val="ComparaEstimados"/>
      <sheetName val="VarER"/>
      <sheetName val="VarER Trim"/>
      <sheetName val="ERvsAñoAnt"/>
      <sheetName val="ERvsPptto"/>
      <sheetName val="AC-SinPeruyE"/>
      <sheetName val="AC-SinPeru"/>
      <sheetName val="RealAbs"/>
      <sheetName val="2015Abs"/>
      <sheetName val="ERxEmpABS"/>
      <sheetName val="EBITDA"/>
      <sheetName val="GrafxConcepto"/>
      <sheetName val="GrafxEmp"/>
      <sheetName val="GtoVarVta"/>
      <sheetName val="Datos-BPC"/>
      <sheetName val="Objetivos"/>
      <sheetName val="ROIC"/>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es"/>
      <sheetName val="TipoCambio"/>
      <sheetName val="Real"/>
      <sheetName val="Ecu-ToniCorp"/>
      <sheetName val="2013"/>
      <sheetName val="PpttoC"/>
      <sheetName val="PpttoC2015"/>
      <sheetName val="RevPpttoC15"/>
      <sheetName val="ERxEmp"/>
      <sheetName val="AC-SinToni"/>
      <sheetName val="ComparaEstimados"/>
      <sheetName val="VarER"/>
      <sheetName val="VarER Trim"/>
      <sheetName val="ERvsAñoAnt"/>
      <sheetName val="ERvsPptto"/>
      <sheetName val="RealAbs"/>
      <sheetName val="2012Abs"/>
      <sheetName val="ERxEmpABS"/>
      <sheetName val="EBITDA"/>
      <sheetName val="GrafxConcepto"/>
      <sheetName val="GrafxEmp"/>
      <sheetName val="GtoVarVta"/>
      <sheetName val="Datos-BPC"/>
      <sheetName val="Objetivos"/>
      <sheetName val="ROIC"/>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M17"/>
  <sheetViews>
    <sheetView showGridLines="0" zoomScaleNormal="100" zoomScalePageLayoutView="112" workbookViewId="0">
      <selection activeCell="F5" sqref="F5"/>
    </sheetView>
  </sheetViews>
  <sheetFormatPr baseColWidth="10" defaultColWidth="11.42578125" defaultRowHeight="15" outlineLevelCol="1" x14ac:dyDescent="0.25"/>
  <cols>
    <col min="1" max="1" width="2.28515625" style="5" customWidth="1"/>
    <col min="2" max="2" width="4.28515625" style="5" customWidth="1"/>
    <col min="3" max="3" width="7.28515625" style="5" customWidth="1"/>
    <col min="4" max="4" width="12" style="5" customWidth="1"/>
    <col min="5" max="5" width="11.7109375" style="5" customWidth="1"/>
    <col min="6" max="6" width="13.7109375" style="5" customWidth="1"/>
    <col min="7" max="7" width="18.28515625" style="5" bestFit="1" customWidth="1"/>
    <col min="8" max="8" width="12.5703125" style="5" customWidth="1"/>
    <col min="9" max="9" width="14.28515625" style="5" customWidth="1" outlineLevel="1"/>
    <col min="10" max="10" width="13" style="5" customWidth="1" outlineLevel="1"/>
    <col min="11" max="11" width="12" style="5" customWidth="1" outlineLevel="1"/>
    <col min="12" max="12" width="2.42578125" style="5" customWidth="1"/>
    <col min="13" max="13" width="6" style="5" customWidth="1"/>
    <col min="14" max="15" width="11.42578125" style="5"/>
    <col min="16" max="17" width="11.42578125" style="5" customWidth="1"/>
    <col min="18" max="16384" width="11.42578125" style="5"/>
  </cols>
  <sheetData>
    <row r="1" spans="2:13" s="374" customFormat="1" x14ac:dyDescent="0.25">
      <c r="B1" s="375"/>
      <c r="C1" s="376"/>
      <c r="D1" s="375"/>
      <c r="E1" s="377"/>
    </row>
    <row r="2" spans="2:13" ht="6" customHeight="1" x14ac:dyDescent="0.25"/>
    <row r="3" spans="2:13" ht="25.15" customHeight="1" x14ac:dyDescent="0.25">
      <c r="C3" s="401" t="s">
        <v>0</v>
      </c>
      <c r="D3" s="401"/>
      <c r="E3" s="401"/>
      <c r="F3" s="401"/>
      <c r="G3" s="401"/>
      <c r="H3" s="401"/>
      <c r="I3" s="401"/>
      <c r="J3" s="401"/>
      <c r="K3" s="401"/>
      <c r="L3" s="33"/>
      <c r="M3" s="33"/>
    </row>
    <row r="4" spans="2:13" ht="5.25" customHeight="1" x14ac:dyDescent="0.25">
      <c r="C4" s="35"/>
      <c r="D4" s="35"/>
      <c r="E4" s="35"/>
      <c r="F4" s="36"/>
      <c r="G4" s="36"/>
      <c r="H4" s="36"/>
      <c r="I4" s="36"/>
      <c r="J4" s="36"/>
      <c r="K4" s="37"/>
      <c r="L4" s="6"/>
      <c r="M4" s="6"/>
    </row>
    <row r="5" spans="2:13" ht="17.100000000000001" customHeight="1" x14ac:dyDescent="0.25">
      <c r="C5" s="399"/>
      <c r="D5" s="399"/>
      <c r="E5" s="357"/>
      <c r="F5" s="232" t="s">
        <v>160</v>
      </c>
      <c r="G5" s="232" t="s">
        <v>161</v>
      </c>
      <c r="H5" s="193" t="s">
        <v>1</v>
      </c>
      <c r="I5" s="192" t="s">
        <v>162</v>
      </c>
      <c r="J5" s="192" t="s">
        <v>163</v>
      </c>
      <c r="K5" s="193" t="s">
        <v>1</v>
      </c>
      <c r="L5" s="7"/>
      <c r="M5" s="7"/>
    </row>
    <row r="6" spans="2:13" ht="22.15" customHeight="1" x14ac:dyDescent="0.25">
      <c r="C6" s="400" t="s">
        <v>2</v>
      </c>
      <c r="D6" s="400"/>
      <c r="E6" s="400"/>
      <c r="F6" s="280">
        <v>608.35284968847031</v>
      </c>
      <c r="G6" s="281">
        <v>594.29824897762171</v>
      </c>
      <c r="H6" s="129">
        <v>2.3649069696952463</v>
      </c>
      <c r="I6" s="316">
        <v>2473.5420899325723</v>
      </c>
      <c r="J6" s="281">
        <v>2372.1627514979618</v>
      </c>
      <c r="K6" s="129">
        <v>4.2737092288710699</v>
      </c>
      <c r="L6" s="8"/>
      <c r="M6" s="8"/>
    </row>
    <row r="7" spans="2:13" ht="22.15" customHeight="1" x14ac:dyDescent="0.25">
      <c r="C7" s="400" t="s">
        <v>3</v>
      </c>
      <c r="D7" s="400"/>
      <c r="E7" s="400"/>
      <c r="F7" s="38">
        <v>49985.87254953837</v>
      </c>
      <c r="G7" s="285">
        <v>52634.637061739151</v>
      </c>
      <c r="H7" s="129">
        <v>-5.0323601720552276</v>
      </c>
      <c r="I7" s="40">
        <v>213631.94446268849</v>
      </c>
      <c r="J7" s="285">
        <v>207785.23863306709</v>
      </c>
      <c r="K7" s="129">
        <v>2.8138215534868838</v>
      </c>
      <c r="L7" s="8"/>
      <c r="M7" s="8"/>
    </row>
    <row r="8" spans="2:13" ht="22.15" customHeight="1" x14ac:dyDescent="0.25">
      <c r="C8" s="400" t="s">
        <v>4</v>
      </c>
      <c r="D8" s="400"/>
      <c r="E8" s="400"/>
      <c r="F8" s="38">
        <v>10007.618690472947</v>
      </c>
      <c r="G8" s="39">
        <v>9983.3652783519319</v>
      </c>
      <c r="H8" s="129">
        <v>0.24293824221384153</v>
      </c>
      <c r="I8" s="40">
        <v>42381.806850635301</v>
      </c>
      <c r="J8" s="39">
        <v>39621.948824744191</v>
      </c>
      <c r="K8" s="129">
        <v>6.9654777408817425</v>
      </c>
      <c r="L8" s="8"/>
      <c r="M8" s="8"/>
    </row>
    <row r="9" spans="2:13" ht="21" customHeight="1" x14ac:dyDescent="0.25">
      <c r="C9" s="398" t="s">
        <v>5</v>
      </c>
      <c r="D9" s="398"/>
      <c r="E9" s="398"/>
      <c r="F9" s="38">
        <v>4543.6526363457342</v>
      </c>
      <c r="G9" s="39">
        <v>3956.4529094996637</v>
      </c>
      <c r="H9" s="130">
        <v>14.841569968801371</v>
      </c>
      <c r="I9" s="40">
        <v>17504.231761696028</v>
      </c>
      <c r="J9" s="112">
        <v>15502.99061511903</v>
      </c>
      <c r="K9" s="130">
        <v>12.908742553358209</v>
      </c>
      <c r="L9" s="8"/>
      <c r="M9" s="8"/>
    </row>
    <row r="10" spans="2:13" ht="6" customHeight="1" x14ac:dyDescent="0.25">
      <c r="C10" s="35"/>
      <c r="D10" s="35"/>
      <c r="E10" s="35"/>
      <c r="F10" s="239"/>
      <c r="G10" s="239"/>
      <c r="H10" s="41"/>
      <c r="I10" s="41"/>
      <c r="J10" s="41"/>
      <c r="K10" s="41"/>
    </row>
    <row r="11" spans="2:13" ht="12" customHeight="1" x14ac:dyDescent="0.25">
      <c r="B11" s="9"/>
      <c r="C11" s="42" t="s">
        <v>6</v>
      </c>
      <c r="D11" s="45"/>
      <c r="E11" s="35"/>
      <c r="F11" s="43"/>
      <c r="G11" s="44"/>
      <c r="H11" s="35"/>
      <c r="I11" s="35"/>
      <c r="J11" s="35"/>
      <c r="K11" s="35"/>
    </row>
    <row r="12" spans="2:13" ht="12" customHeight="1" x14ac:dyDescent="0.25">
      <c r="B12" s="9"/>
      <c r="C12" s="42" t="s">
        <v>7</v>
      </c>
      <c r="D12" s="35"/>
      <c r="E12" s="35"/>
      <c r="F12" s="43"/>
      <c r="G12" s="44"/>
      <c r="H12" s="35"/>
      <c r="I12" s="35"/>
      <c r="J12" s="35"/>
      <c r="K12" s="35"/>
    </row>
    <row r="13" spans="2:13" ht="13.5" customHeight="1" x14ac:dyDescent="0.25">
      <c r="C13" s="46" t="s">
        <v>8</v>
      </c>
      <c r="D13" s="35"/>
      <c r="E13" s="35"/>
      <c r="F13" s="43"/>
      <c r="G13" s="44"/>
      <c r="H13" s="35"/>
      <c r="I13" s="35"/>
      <c r="J13" s="35"/>
      <c r="K13" s="35"/>
    </row>
    <row r="14" spans="2:13" ht="13.5" customHeight="1" x14ac:dyDescent="0.25">
      <c r="D14" s="34"/>
      <c r="E14" s="34"/>
      <c r="F14" s="34"/>
    </row>
    <row r="15" spans="2:13" x14ac:dyDescent="0.25">
      <c r="C15" s="26"/>
      <c r="E15" s="29"/>
      <c r="F15" s="279"/>
      <c r="G15" s="227"/>
    </row>
    <row r="16" spans="2:13" x14ac:dyDescent="0.25">
      <c r="C16" s="235"/>
      <c r="D16" s="231"/>
      <c r="E16" s="233"/>
      <c r="F16" s="28"/>
      <c r="G16" s="238"/>
      <c r="H16" s="28"/>
      <c r="I16" s="28"/>
      <c r="J16" s="28"/>
      <c r="K16" s="28"/>
    </row>
    <row r="17" spans="3:11" x14ac:dyDescent="0.25">
      <c r="C17" s="397"/>
      <c r="D17" s="397"/>
      <c r="E17" s="397"/>
      <c r="F17" s="28"/>
      <c r="G17" s="28"/>
      <c r="H17" s="28"/>
      <c r="I17" s="237"/>
      <c r="J17" s="28"/>
      <c r="K17" s="28"/>
    </row>
  </sheetData>
  <mergeCells count="7">
    <mergeCell ref="C17:E17"/>
    <mergeCell ref="C9:E9"/>
    <mergeCell ref="C5:D5"/>
    <mergeCell ref="C6:E6"/>
    <mergeCell ref="C3:K3"/>
    <mergeCell ref="C7:E7"/>
    <mergeCell ref="C8:E8"/>
  </mergeCells>
  <dataValidations count="2">
    <dataValidation type="textLength" operator="equal" allowBlank="1" showInputMessage="1" showErrorMessage="1" errorTitle="VALUE PLACES" error="Input the last two digits of the year. " sqref="E1" xr:uid="{00000000-0002-0000-0000-000001000000}">
      <formula1>2</formula1>
    </dataValidation>
    <dataValidation type="list" allowBlank="1" showInputMessage="1" showErrorMessage="1" sqref="C1" xr:uid="{00000000-0002-0000-0000-000000000000}">
      <formula1>#REF!</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T15"/>
  <sheetViews>
    <sheetView showGridLines="0" workbookViewId="0">
      <selection activeCell="B10" sqref="B10:E10"/>
    </sheetView>
  </sheetViews>
  <sheetFormatPr baseColWidth="10" defaultColWidth="11.42578125" defaultRowHeight="15" x14ac:dyDescent="0.25"/>
  <cols>
    <col min="1" max="1" width="8.42578125" customWidth="1"/>
    <col min="2" max="2" width="13.5703125" customWidth="1"/>
    <col min="3" max="4" width="12.28515625" customWidth="1"/>
    <col min="5" max="5" width="10.28515625" customWidth="1"/>
    <col min="6" max="6" width="5.7109375" customWidth="1"/>
    <col min="7" max="7" width="11.42578125" customWidth="1"/>
    <col min="8" max="8" width="12.5703125" customWidth="1"/>
    <col min="9" max="9" width="12.42578125" customWidth="1"/>
    <col min="10" max="10" width="11.42578125" customWidth="1"/>
    <col min="12" max="15" width="11.42578125" style="217"/>
  </cols>
  <sheetData>
    <row r="1" spans="2:20" ht="15.75" x14ac:dyDescent="0.25">
      <c r="K1" s="359"/>
    </row>
    <row r="2" spans="2:20" ht="17.25" customHeight="1" x14ac:dyDescent="0.25">
      <c r="B2" s="411" t="s">
        <v>120</v>
      </c>
      <c r="C2" s="411"/>
      <c r="D2" s="411"/>
      <c r="E2" s="411"/>
      <c r="F2" s="411"/>
      <c r="G2" s="411"/>
      <c r="H2" s="411"/>
      <c r="I2" s="411"/>
      <c r="J2" s="411"/>
      <c r="L2" s="428"/>
      <c r="M2" s="428"/>
      <c r="N2" s="428"/>
      <c r="O2" s="428"/>
      <c r="Q2" s="429"/>
      <c r="R2" s="429"/>
      <c r="S2" s="429"/>
      <c r="T2" s="429"/>
    </row>
    <row r="3" spans="2:20" ht="7.5" customHeight="1" x14ac:dyDescent="0.25"/>
    <row r="4" spans="2:20" ht="15.75" x14ac:dyDescent="0.25">
      <c r="C4" s="234" t="s">
        <v>160</v>
      </c>
      <c r="D4" s="234" t="s">
        <v>161</v>
      </c>
      <c r="E4" s="230" t="s">
        <v>121</v>
      </c>
      <c r="H4" s="234" t="s">
        <v>162</v>
      </c>
      <c r="I4" s="234" t="s">
        <v>163</v>
      </c>
      <c r="J4" s="230" t="s">
        <v>121</v>
      </c>
      <c r="K4" s="359"/>
      <c r="L4" s="366"/>
      <c r="M4" s="366"/>
      <c r="N4" s="366"/>
      <c r="O4" s="366"/>
      <c r="Q4" s="236"/>
      <c r="R4" s="236"/>
      <c r="S4" s="236"/>
      <c r="T4" s="236"/>
    </row>
    <row r="5" spans="2:20" x14ac:dyDescent="0.25">
      <c r="B5" s="213" t="s">
        <v>122</v>
      </c>
      <c r="C5" s="226">
        <v>17.502533333333332</v>
      </c>
      <c r="D5" s="226">
        <v>19.607833333333332</v>
      </c>
      <c r="E5" s="225">
        <v>-0.10737035368517689</v>
      </c>
      <c r="G5" s="213" t="s">
        <v>122</v>
      </c>
      <c r="H5" s="226">
        <v>17.610466666666664</v>
      </c>
      <c r="I5" s="226">
        <v>20.041733333333337</v>
      </c>
      <c r="J5" s="225">
        <v>-0.12131019938395249</v>
      </c>
    </row>
    <row r="6" spans="2:20" x14ac:dyDescent="0.25">
      <c r="B6" s="213" t="s">
        <v>123</v>
      </c>
      <c r="C6" s="226">
        <v>4.6801000000000004</v>
      </c>
      <c r="D6" s="226">
        <v>5.0109000000000004</v>
      </c>
      <c r="E6" s="225">
        <v>-6.6016084934842012E-2</v>
      </c>
      <c r="G6" s="213" t="s">
        <v>123</v>
      </c>
      <c r="H6" s="226">
        <v>4.7154416666666661</v>
      </c>
      <c r="I6" s="226">
        <v>5.2239916666666657</v>
      </c>
      <c r="J6" s="225">
        <v>-9.7348930176317849E-2</v>
      </c>
      <c r="K6" s="278"/>
    </row>
    <row r="7" spans="2:20" x14ac:dyDescent="0.25">
      <c r="B7" s="213" t="s">
        <v>124</v>
      </c>
      <c r="C7" s="226">
        <v>4.5433333333333333E-2</v>
      </c>
      <c r="D7" s="226">
        <v>0.12169999999999999</v>
      </c>
      <c r="E7" s="225">
        <v>-0.62667762256915904</v>
      </c>
      <c r="G7" s="213" t="s">
        <v>124</v>
      </c>
      <c r="H7" s="226">
        <v>6.5408333333333332E-2</v>
      </c>
      <c r="I7" s="226">
        <v>0.15475</v>
      </c>
      <c r="J7" s="225">
        <v>-0.57732902530963925</v>
      </c>
      <c r="K7" s="278"/>
    </row>
    <row r="10" spans="2:20" ht="15.75" x14ac:dyDescent="0.25">
      <c r="B10" s="411" t="s">
        <v>125</v>
      </c>
      <c r="C10" s="411"/>
      <c r="D10" s="411"/>
      <c r="E10" s="411"/>
      <c r="G10" s="430"/>
      <c r="H10" s="430"/>
      <c r="I10" s="430"/>
      <c r="J10" s="430"/>
      <c r="K10" s="359"/>
    </row>
    <row r="11" spans="2:20" ht="8.25" customHeight="1" x14ac:dyDescent="0.25"/>
    <row r="12" spans="2:20" x14ac:dyDescent="0.25">
      <c r="C12" s="234" t="s">
        <v>160</v>
      </c>
      <c r="D12" s="234" t="s">
        <v>151</v>
      </c>
      <c r="E12" s="234" t="s">
        <v>161</v>
      </c>
    </row>
    <row r="13" spans="2:20" x14ac:dyDescent="0.25">
      <c r="B13" s="213" t="s">
        <v>122</v>
      </c>
      <c r="C13" s="226">
        <v>16.8935</v>
      </c>
      <c r="D13" s="226">
        <v>17.619499999999999</v>
      </c>
      <c r="E13" s="226">
        <v>19.361499999999999</v>
      </c>
      <c r="F13" s="355"/>
      <c r="G13" s="22"/>
    </row>
    <row r="14" spans="2:20" x14ac:dyDescent="0.25">
      <c r="B14" s="213" t="s">
        <v>123</v>
      </c>
      <c r="C14" s="226">
        <v>4.5509000000000004</v>
      </c>
      <c r="D14" s="226">
        <v>4.6489000000000003</v>
      </c>
      <c r="E14" s="226">
        <v>5.0807000000000002</v>
      </c>
    </row>
    <row r="15" spans="2:20" x14ac:dyDescent="0.25">
      <c r="B15" s="213" t="s">
        <v>124</v>
      </c>
      <c r="C15" s="226">
        <v>2.0299999999999999E-2</v>
      </c>
      <c r="D15" s="226">
        <v>5.11E-2</v>
      </c>
      <c r="E15" s="226">
        <v>0.1084</v>
      </c>
    </row>
  </sheetData>
  <mergeCells count="5">
    <mergeCell ref="B10:E10"/>
    <mergeCell ref="L2:O2"/>
    <mergeCell ref="Q2:T2"/>
    <mergeCell ref="G10:J10"/>
    <mergeCell ref="B2:J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1:U32"/>
  <sheetViews>
    <sheetView showGridLines="0" topLeftCell="C1" zoomScale="80" zoomScaleNormal="80" workbookViewId="0">
      <selection activeCell="E11" sqref="E11"/>
    </sheetView>
  </sheetViews>
  <sheetFormatPr baseColWidth="10" defaultColWidth="11.42578125" defaultRowHeight="15" x14ac:dyDescent="0.25"/>
  <cols>
    <col min="1" max="1" width="5.28515625" customWidth="1"/>
    <col min="2" max="2" width="48.7109375" bestFit="1" customWidth="1"/>
    <col min="3" max="3" width="12.7109375" customWidth="1"/>
    <col min="4" max="4" width="16.140625" bestFit="1" customWidth="1"/>
    <col min="5" max="5" width="17.42578125" bestFit="1" customWidth="1"/>
    <col min="6" max="7" width="12.7109375" customWidth="1"/>
    <col min="8" max="8" width="14.28515625" customWidth="1"/>
    <col min="9" max="9" width="14.42578125" customWidth="1"/>
    <col min="10" max="10" width="14" customWidth="1"/>
    <col min="11" max="11" width="12.7109375" style="217" bestFit="1" customWidth="1"/>
    <col min="12" max="12" width="47.5703125" customWidth="1"/>
    <col min="13" max="13" width="38.140625" bestFit="1" customWidth="1"/>
    <col min="20" max="20" width="13.5703125" bestFit="1" customWidth="1"/>
  </cols>
  <sheetData>
    <row r="1" spans="2:21" ht="23.25" x14ac:dyDescent="0.35">
      <c r="B1" s="424" t="s">
        <v>175</v>
      </c>
      <c r="C1" s="424" t="e">
        <v>#REF!</v>
      </c>
      <c r="D1" s="424" t="e">
        <v>#REF!</v>
      </c>
      <c r="E1" s="424" t="e">
        <v>#REF!</v>
      </c>
      <c r="F1" s="424" t="e">
        <v>#REF!</v>
      </c>
      <c r="G1" s="424" t="e">
        <v>#REF!</v>
      </c>
      <c r="H1" s="424" t="e">
        <v>#REF!</v>
      </c>
      <c r="I1" s="424" t="e">
        <v>#REF!</v>
      </c>
      <c r="J1" s="424" t="e">
        <v>#REF!</v>
      </c>
      <c r="K1"/>
      <c r="M1" s="424" t="s">
        <v>178</v>
      </c>
      <c r="N1" s="424"/>
      <c r="O1" s="424"/>
      <c r="P1" s="424"/>
      <c r="Q1" s="424"/>
      <c r="R1" s="424"/>
      <c r="S1" s="424"/>
      <c r="T1" s="424"/>
      <c r="U1" s="424"/>
    </row>
    <row r="2" spans="2:21" ht="10.5" customHeight="1" x14ac:dyDescent="0.35">
      <c r="B2" s="219"/>
      <c r="C2" s="219"/>
      <c r="D2" s="219"/>
      <c r="E2" s="219"/>
      <c r="F2" s="219"/>
      <c r="G2" s="219"/>
      <c r="H2" s="219"/>
      <c r="I2" s="219"/>
      <c r="J2" s="219"/>
      <c r="K2"/>
      <c r="M2" s="219"/>
      <c r="N2" s="219"/>
      <c r="O2" s="219"/>
      <c r="P2" s="219"/>
      <c r="Q2" s="219"/>
      <c r="R2" s="219"/>
      <c r="S2" s="219"/>
      <c r="T2" s="219"/>
      <c r="U2" s="219"/>
    </row>
    <row r="3" spans="2:21" ht="15.75" customHeight="1" x14ac:dyDescent="0.25">
      <c r="C3" s="432" t="s">
        <v>126</v>
      </c>
      <c r="D3" s="432"/>
      <c r="E3" s="432"/>
      <c r="F3" s="432"/>
      <c r="G3" s="432"/>
      <c r="H3" s="433" t="s">
        <v>170</v>
      </c>
      <c r="K3"/>
      <c r="N3" s="432" t="s">
        <v>126</v>
      </c>
      <c r="O3" s="432"/>
      <c r="P3" s="432"/>
      <c r="Q3" s="432"/>
      <c r="R3" s="432"/>
      <c r="S3" s="433" t="s">
        <v>176</v>
      </c>
    </row>
    <row r="4" spans="2:21" x14ac:dyDescent="0.25">
      <c r="C4" s="230" t="s">
        <v>127</v>
      </c>
      <c r="D4" s="230" t="s">
        <v>128</v>
      </c>
      <c r="E4" s="230" t="s">
        <v>129</v>
      </c>
      <c r="F4" s="230" t="s">
        <v>171</v>
      </c>
      <c r="G4" s="230" t="s">
        <v>130</v>
      </c>
      <c r="H4" s="433"/>
      <c r="I4" s="230" t="s">
        <v>131</v>
      </c>
      <c r="J4" s="230" t="s">
        <v>97</v>
      </c>
      <c r="K4"/>
      <c r="N4" s="230" t="s">
        <v>127</v>
      </c>
      <c r="O4" s="230" t="s">
        <v>128</v>
      </c>
      <c r="P4" s="230" t="s">
        <v>129</v>
      </c>
      <c r="Q4" s="230" t="s">
        <v>171</v>
      </c>
      <c r="R4" s="230" t="s">
        <v>130</v>
      </c>
      <c r="S4" s="433"/>
      <c r="T4" s="230" t="s">
        <v>131</v>
      </c>
      <c r="U4" s="230" t="s">
        <v>97</v>
      </c>
    </row>
    <row r="5" spans="2:21" ht="15.75" x14ac:dyDescent="0.25">
      <c r="B5" s="215"/>
      <c r="K5"/>
      <c r="M5" s="215"/>
    </row>
    <row r="6" spans="2:21" x14ac:dyDescent="0.25">
      <c r="B6" s="147" t="s">
        <v>132</v>
      </c>
      <c r="C6" s="229">
        <v>321.29893599219741</v>
      </c>
      <c r="D6" s="229">
        <v>113.95824276909991</v>
      </c>
      <c r="E6" s="229">
        <v>87.635413957699996</v>
      </c>
      <c r="F6" s="229">
        <v>43.780134279131801</v>
      </c>
      <c r="G6" s="229">
        <v>41.680122690341101</v>
      </c>
      <c r="H6" s="229"/>
      <c r="I6" s="229"/>
      <c r="J6" s="229">
        <v>608.3528496884702</v>
      </c>
      <c r="K6"/>
      <c r="L6" s="396"/>
      <c r="M6" s="147" t="s">
        <v>132</v>
      </c>
      <c r="N6" s="229">
        <v>1377.3920125944146</v>
      </c>
      <c r="O6" s="229">
        <v>450.79602871480154</v>
      </c>
      <c r="P6" s="229">
        <v>332.99772154211996</v>
      </c>
      <c r="Q6" s="229">
        <v>153.489208438617</v>
      </c>
      <c r="R6" s="229">
        <v>158.867494688075</v>
      </c>
      <c r="S6" s="229"/>
      <c r="T6" s="229"/>
      <c r="U6" s="229">
        <v>2473.5424659780283</v>
      </c>
    </row>
    <row r="7" spans="2:21" ht="9.75" customHeight="1" x14ac:dyDescent="0.25">
      <c r="B7" s="215"/>
      <c r="K7"/>
      <c r="M7" s="215"/>
    </row>
    <row r="8" spans="2:21" x14ac:dyDescent="0.25">
      <c r="B8" s="147" t="s">
        <v>133</v>
      </c>
      <c r="C8" s="394">
        <v>22663.363192146091</v>
      </c>
      <c r="D8" s="394">
        <v>18186.848401815361</v>
      </c>
      <c r="E8" s="394">
        <v>4554.7822057840322</v>
      </c>
      <c r="F8" s="394">
        <v>2972.881169276613</v>
      </c>
      <c r="G8" s="394">
        <v>2963.9328257727211</v>
      </c>
      <c r="H8" s="394">
        <v>3512.7765354401449</v>
      </c>
      <c r="I8" s="394">
        <v>-4868.7117806966062</v>
      </c>
      <c r="J8" s="394">
        <v>49985.872549538377</v>
      </c>
      <c r="K8"/>
      <c r="M8" s="147" t="s">
        <v>133</v>
      </c>
      <c r="N8" s="394">
        <v>94398.402013719722</v>
      </c>
      <c r="O8" s="394">
        <v>71985.916448986696</v>
      </c>
      <c r="P8" s="394">
        <v>17340.080274058852</v>
      </c>
      <c r="Q8" s="394">
        <v>5818.5457073515208</v>
      </c>
      <c r="R8" s="394">
        <v>11753.895172880091</v>
      </c>
      <c r="S8" s="394">
        <v>14469.778560154095</v>
      </c>
      <c r="T8" s="394">
        <v>-2134.6737144625258</v>
      </c>
      <c r="U8" s="394">
        <v>213631.94446268844</v>
      </c>
    </row>
    <row r="9" spans="2:21" x14ac:dyDescent="0.25">
      <c r="B9" s="364" t="s">
        <v>134</v>
      </c>
      <c r="C9" s="394">
        <v>-292.77867122999999</v>
      </c>
      <c r="D9" s="394">
        <v>0</v>
      </c>
      <c r="E9" s="394">
        <v>-57.082680544600009</v>
      </c>
      <c r="F9" s="394">
        <v>0</v>
      </c>
      <c r="G9" s="394">
        <v>-1.4989592743338145</v>
      </c>
      <c r="H9" s="394">
        <v>-199.79148084436486</v>
      </c>
      <c r="I9" s="394">
        <v>551.15179189329831</v>
      </c>
      <c r="J9" s="394">
        <v>-3.7834979593753813E-13</v>
      </c>
      <c r="K9"/>
      <c r="M9" s="364" t="s">
        <v>134</v>
      </c>
      <c r="N9" s="394">
        <v>-1201.8060662799999</v>
      </c>
      <c r="O9" s="394">
        <v>0</v>
      </c>
      <c r="P9" s="394">
        <v>-144.20767247539999</v>
      </c>
      <c r="Q9" s="394">
        <v>0</v>
      </c>
      <c r="R9" s="394">
        <v>-7.5313597997150499</v>
      </c>
      <c r="S9" s="394">
        <v>-781.1286159074109</v>
      </c>
      <c r="T9" s="394">
        <v>2134.6737144625258</v>
      </c>
      <c r="U9" s="394">
        <v>-1.4551915228366852E-13</v>
      </c>
    </row>
    <row r="10" spans="2:21" x14ac:dyDescent="0.25">
      <c r="B10" s="147" t="s">
        <v>135</v>
      </c>
      <c r="C10" s="394">
        <v>22370.584520916105</v>
      </c>
      <c r="D10" s="394">
        <v>18186.848401815361</v>
      </c>
      <c r="E10" s="394">
        <v>4497.6995252394299</v>
      </c>
      <c r="F10" s="394">
        <v>2972.881169276613</v>
      </c>
      <c r="G10" s="394">
        <v>2962.4338664983884</v>
      </c>
      <c r="H10" s="394">
        <v>3312.9850545957815</v>
      </c>
      <c r="I10" s="394">
        <v>-4317.5599888033084</v>
      </c>
      <c r="J10" s="394">
        <v>49985.872549538377</v>
      </c>
      <c r="K10"/>
      <c r="M10" s="147" t="s">
        <v>135</v>
      </c>
      <c r="N10" s="394">
        <v>93196.595947439724</v>
      </c>
      <c r="O10" s="394">
        <v>71985.916448986696</v>
      </c>
      <c r="P10" s="394">
        <v>17195.872601583451</v>
      </c>
      <c r="Q10" s="394">
        <v>5818.5457073515208</v>
      </c>
      <c r="R10" s="394">
        <v>11746.363813080376</v>
      </c>
      <c r="S10" s="394">
        <v>13688.649944246685</v>
      </c>
      <c r="T10" s="394">
        <v>0</v>
      </c>
      <c r="U10" s="394">
        <v>213631.94446268844</v>
      </c>
    </row>
    <row r="11" spans="2:21" x14ac:dyDescent="0.25">
      <c r="B11" s="364" t="s">
        <v>51</v>
      </c>
      <c r="C11" s="394">
        <v>5096.8179975734711</v>
      </c>
      <c r="D11" s="394">
        <v>2290.0864422374489</v>
      </c>
      <c r="E11" s="394">
        <v>959.56239883308808</v>
      </c>
      <c r="F11" s="394">
        <v>-12.187428129043736</v>
      </c>
      <c r="G11" s="394">
        <v>361.25966647177307</v>
      </c>
      <c r="H11" s="394">
        <v>94.758263361425719</v>
      </c>
      <c r="I11" s="394">
        <v>-95.792967944090748</v>
      </c>
      <c r="J11" s="394">
        <v>8694.5043724040679</v>
      </c>
      <c r="K11"/>
      <c r="M11" s="364" t="s">
        <v>51</v>
      </c>
      <c r="N11" s="394">
        <v>20236.568723457138</v>
      </c>
      <c r="O11" s="394">
        <v>9395.5115747220534</v>
      </c>
      <c r="P11" s="394">
        <v>3114.3933018790817</v>
      </c>
      <c r="Q11" s="394">
        <v>50.948846197743336</v>
      </c>
      <c r="R11" s="394">
        <v>1094.5571242697422</v>
      </c>
      <c r="S11" s="394">
        <v>665.3002979025697</v>
      </c>
      <c r="T11" s="394">
        <v>0</v>
      </c>
      <c r="U11" s="394">
        <v>34557.279868428326</v>
      </c>
    </row>
    <row r="12" spans="2:21" x14ac:dyDescent="0.25">
      <c r="B12" s="147" t="s">
        <v>4</v>
      </c>
      <c r="C12" s="394">
        <v>5108.3439593090452</v>
      </c>
      <c r="D12" s="394">
        <v>2999.544648548158</v>
      </c>
      <c r="E12" s="394">
        <v>1213.7686513332451</v>
      </c>
      <c r="F12" s="394">
        <v>222.32970666861178</v>
      </c>
      <c r="G12" s="394">
        <v>598.36752825404915</v>
      </c>
      <c r="H12" s="394">
        <v>318.06989737724092</v>
      </c>
      <c r="I12" s="394">
        <v>-452.80570101903339</v>
      </c>
      <c r="J12" s="394">
        <v>10007.618690471314</v>
      </c>
      <c r="K12"/>
      <c r="M12" s="147" t="s">
        <v>4</v>
      </c>
      <c r="N12" s="394">
        <v>22715.552310020928</v>
      </c>
      <c r="O12" s="394">
        <v>11462.284785921771</v>
      </c>
      <c r="P12" s="394">
        <v>4131.2124479972999</v>
      </c>
      <c r="Q12" s="394">
        <v>520.76982779479283</v>
      </c>
      <c r="R12" s="394">
        <v>2034.3116372373099</v>
      </c>
      <c r="S12" s="394">
        <v>1517.6758416631997</v>
      </c>
      <c r="T12" s="394">
        <v>0</v>
      </c>
      <c r="U12" s="394">
        <v>42381.806850635301</v>
      </c>
    </row>
    <row r="13" spans="2:21" x14ac:dyDescent="0.25">
      <c r="B13" s="218" t="s">
        <v>62</v>
      </c>
      <c r="C13" s="220">
        <v>0.22835093801562642</v>
      </c>
      <c r="D13" s="220">
        <v>0.16492932597649804</v>
      </c>
      <c r="E13" s="220">
        <v>0.26986432608982064</v>
      </c>
      <c r="F13" s="220">
        <v>7.4785937953487369E-2</v>
      </c>
      <c r="G13" s="220">
        <v>0.20198510927817692</v>
      </c>
      <c r="H13" s="220">
        <v>9.6007042632448192E-2</v>
      </c>
      <c r="I13" s="220">
        <v>0</v>
      </c>
      <c r="J13" s="220">
        <v>0.20020894264781089</v>
      </c>
      <c r="K13"/>
      <c r="M13" s="218" t="s">
        <v>62</v>
      </c>
      <c r="N13" s="220">
        <v>0.24373800436693915</v>
      </c>
      <c r="O13" s="220">
        <v>0.15922954587991661</v>
      </c>
      <c r="P13" s="220">
        <v>0.24024442049058242</v>
      </c>
      <c r="Q13" s="220">
        <v>8.9501716406011747E-2</v>
      </c>
      <c r="R13" s="220">
        <v>0.17318650006157357</v>
      </c>
      <c r="S13" s="220">
        <v>0.11087111204133583</v>
      </c>
      <c r="T13" s="220">
        <v>0</v>
      </c>
      <c r="U13" s="220">
        <v>0.19838702941749159</v>
      </c>
    </row>
    <row r="14" spans="2:21" x14ac:dyDescent="0.25">
      <c r="B14" s="364" t="s">
        <v>48</v>
      </c>
      <c r="C14" s="395">
        <v>-809.79934315830792</v>
      </c>
      <c r="D14" s="395">
        <v>263.29854390711699</v>
      </c>
      <c r="E14" s="395">
        <v>1.9020848610729999</v>
      </c>
      <c r="F14" s="395">
        <v>43.467753419268433</v>
      </c>
      <c r="G14" s="395">
        <v>4.1152352922379976</v>
      </c>
      <c r="H14" s="395">
        <v>15.784152332670999</v>
      </c>
      <c r="I14" s="395">
        <v>-57.643065729578687</v>
      </c>
      <c r="J14" s="395">
        <v>-538.87463907551933</v>
      </c>
      <c r="K14"/>
      <c r="M14" s="364" t="s">
        <v>48</v>
      </c>
      <c r="N14" s="395">
        <v>-802.85860947009508</v>
      </c>
      <c r="O14" s="395">
        <v>263.29854356130301</v>
      </c>
      <c r="P14" s="395">
        <v>6.3784584070139978</v>
      </c>
      <c r="Q14" s="395">
        <v>81.459774013763464</v>
      </c>
      <c r="R14" s="395">
        <v>13.107156858955497</v>
      </c>
      <c r="S14" s="395">
        <v>31.706602339029001</v>
      </c>
      <c r="T14" s="395">
        <v>0</v>
      </c>
      <c r="U14" s="395">
        <v>-406.90807429003007</v>
      </c>
    </row>
    <row r="15" spans="2:21" x14ac:dyDescent="0.25">
      <c r="B15" s="364" t="s">
        <v>61</v>
      </c>
      <c r="C15" s="395">
        <v>821.32530486000053</v>
      </c>
      <c r="D15" s="395">
        <v>446.15966240359143</v>
      </c>
      <c r="E15" s="395">
        <v>252.30416763908406</v>
      </c>
      <c r="F15" s="395">
        <v>191.04938137838715</v>
      </c>
      <c r="G15" s="395">
        <v>232.99262649003799</v>
      </c>
      <c r="H15" s="395">
        <v>207.5274817170218</v>
      </c>
      <c r="I15" s="395">
        <v>-299.36966734536406</v>
      </c>
      <c r="J15" s="395">
        <v>1851.9889571427582</v>
      </c>
      <c r="K15"/>
      <c r="M15" s="364" t="s">
        <v>61</v>
      </c>
      <c r="N15" s="395">
        <v>3281.8421960000019</v>
      </c>
      <c r="O15" s="395">
        <v>1803.4746676384132</v>
      </c>
      <c r="P15" s="395">
        <v>1010.440687711204</v>
      </c>
      <c r="Q15" s="395">
        <v>388.3612075832861</v>
      </c>
      <c r="R15" s="395">
        <v>926.64735610861192</v>
      </c>
      <c r="S15" s="395">
        <v>820.66894145547883</v>
      </c>
      <c r="T15" s="395">
        <v>0</v>
      </c>
      <c r="U15" s="395">
        <v>8231.4350564969955</v>
      </c>
    </row>
    <row r="16" spans="2:21" x14ac:dyDescent="0.25">
      <c r="B16" s="364" t="s">
        <v>136</v>
      </c>
      <c r="C16" s="395">
        <v>2000.6557425700007</v>
      </c>
      <c r="D16" s="395">
        <v>162.69303290538897</v>
      </c>
      <c r="E16" s="395">
        <v>226.60902729425916</v>
      </c>
      <c r="F16" s="395">
        <v>144.00337772957067</v>
      </c>
      <c r="G16" s="395">
        <v>77.139506137824526</v>
      </c>
      <c r="H16" s="395">
        <v>54.141512384745582</v>
      </c>
      <c r="I16" s="395">
        <v>-123.72819035246971</v>
      </c>
      <c r="J16" s="395">
        <v>2541.5140086693186</v>
      </c>
      <c r="K16"/>
      <c r="L16" s="11"/>
      <c r="M16" s="364" t="s">
        <v>136</v>
      </c>
      <c r="N16" s="395">
        <v>-3595.679974050001</v>
      </c>
      <c r="O16" s="395">
        <v>242.76487628851424</v>
      </c>
      <c r="P16" s="395">
        <v>11.723537857142045</v>
      </c>
      <c r="Q16" s="395">
        <v>-200.62861382103088</v>
      </c>
      <c r="R16" s="395">
        <v>-145.05783644120402</v>
      </c>
      <c r="S16" s="395">
        <v>-97.33707460305834</v>
      </c>
      <c r="T16" s="395">
        <v>0</v>
      </c>
      <c r="U16" s="395">
        <v>-3784.2150847696375</v>
      </c>
    </row>
    <row r="17" spans="2:21" ht="14.45" hidden="1" customHeight="1" x14ac:dyDescent="0.25">
      <c r="B17" s="364"/>
      <c r="C17" s="395">
        <v>-842.06464455000128</v>
      </c>
      <c r="D17" s="395">
        <v>112.46908986087621</v>
      </c>
      <c r="E17" s="395">
        <v>33.450847366790988</v>
      </c>
      <c r="F17" s="395">
        <v>-171.80307757354763</v>
      </c>
      <c r="G17" s="395">
        <v>-47.32851810688652</v>
      </c>
      <c r="H17" s="395">
        <v>-12.119977643962368</v>
      </c>
      <c r="I17" s="395">
        <v>43.735296375491856</v>
      </c>
      <c r="J17" s="395">
        <v>-883.66098427123768</v>
      </c>
      <c r="K17"/>
      <c r="L17" s="10"/>
      <c r="M17" s="364" t="s">
        <v>150</v>
      </c>
      <c r="N17" s="395">
        <v>205.04622999999998</v>
      </c>
      <c r="O17" s="395">
        <v>25.897481914356</v>
      </c>
      <c r="P17" s="395">
        <v>0</v>
      </c>
      <c r="Q17" s="395">
        <v>0</v>
      </c>
      <c r="R17" s="395">
        <v>0</v>
      </c>
      <c r="S17" s="395">
        <v>0</v>
      </c>
      <c r="T17" s="395">
        <v>0</v>
      </c>
      <c r="U17" s="395">
        <v>230.94371191435599</v>
      </c>
    </row>
    <row r="18" spans="2:21" x14ac:dyDescent="0.25">
      <c r="B18" s="364" t="s">
        <v>137</v>
      </c>
      <c r="C18" s="395">
        <v>23.805271319388005</v>
      </c>
      <c r="D18" s="395">
        <v>25.897481914356</v>
      </c>
      <c r="E18" s="395">
        <v>0</v>
      </c>
      <c r="F18" s="395">
        <v>0</v>
      </c>
      <c r="G18" s="395">
        <v>0</v>
      </c>
      <c r="H18" s="395">
        <v>0</v>
      </c>
      <c r="I18" s="395">
        <v>0</v>
      </c>
      <c r="J18" s="395">
        <v>49.702753233744005</v>
      </c>
      <c r="K18"/>
      <c r="M18" s="364" t="s">
        <v>137</v>
      </c>
      <c r="N18" s="395">
        <v>205.04622999999998</v>
      </c>
      <c r="O18" s="395">
        <v>25.897481914356</v>
      </c>
      <c r="P18" s="395">
        <v>0</v>
      </c>
      <c r="Q18" s="395">
        <v>0</v>
      </c>
      <c r="R18" s="395">
        <v>0</v>
      </c>
      <c r="S18" s="395">
        <v>0</v>
      </c>
      <c r="T18" s="395">
        <v>0</v>
      </c>
      <c r="U18" s="395">
        <v>230.94371191435599</v>
      </c>
    </row>
    <row r="19" spans="2:21" x14ac:dyDescent="0.25">
      <c r="B19" s="364" t="s">
        <v>57</v>
      </c>
      <c r="C19" s="395">
        <v>4278.5586246530374</v>
      </c>
      <c r="D19" s="395">
        <v>2428.4530140126831</v>
      </c>
      <c r="E19" s="395">
        <v>993.01324619987884</v>
      </c>
      <c r="F19" s="395">
        <v>-183.99050515178294</v>
      </c>
      <c r="G19" s="395">
        <v>313.93114836488667</v>
      </c>
      <c r="H19" s="395">
        <v>82.638285407286489</v>
      </c>
      <c r="I19" s="395">
        <v>-52.057671564374658</v>
      </c>
      <c r="J19" s="395">
        <v>7860.5461419216135</v>
      </c>
      <c r="K19"/>
      <c r="M19" s="364" t="s">
        <v>57</v>
      </c>
      <c r="N19" s="395">
        <v>16845.934979687314</v>
      </c>
      <c r="O19" s="395">
        <v>9664.1739329249267</v>
      </c>
      <c r="P19" s="395">
        <v>3126.1168397362239</v>
      </c>
      <c r="Q19" s="395">
        <v>-149.67976707526324</v>
      </c>
      <c r="R19" s="395">
        <v>949.49928782853851</v>
      </c>
      <c r="S19" s="395">
        <v>567.96322298933285</v>
      </c>
      <c r="T19" s="395">
        <v>0</v>
      </c>
      <c r="U19" s="395">
        <v>31004.008496091072</v>
      </c>
    </row>
    <row r="20" spans="2:21" ht="15.75" x14ac:dyDescent="0.25">
      <c r="B20" s="216"/>
      <c r="C20" s="10"/>
      <c r="D20" s="10"/>
      <c r="E20" s="10"/>
      <c r="F20" s="10"/>
      <c r="G20" s="10"/>
      <c r="H20" s="10"/>
      <c r="I20" s="10"/>
      <c r="J20" s="10"/>
      <c r="K20"/>
      <c r="M20" s="216"/>
    </row>
    <row r="21" spans="2:21" x14ac:dyDescent="0.25">
      <c r="B21" s="147" t="s">
        <v>79</v>
      </c>
      <c r="C21" s="394">
        <v>83243.028889523703</v>
      </c>
      <c r="D21" s="394">
        <v>93451.647014278467</v>
      </c>
      <c r="E21" s="394">
        <v>34478.077614708214</v>
      </c>
      <c r="F21" s="394">
        <v>6484.0263415231275</v>
      </c>
      <c r="G21" s="394">
        <v>19120.107982716225</v>
      </c>
      <c r="H21" s="394">
        <v>12321.221925112361</v>
      </c>
      <c r="I21" s="394">
        <v>-10158.643109052287</v>
      </c>
      <c r="J21" s="394">
        <v>238939.4666588098</v>
      </c>
      <c r="K21"/>
      <c r="M21" s="147" t="s">
        <v>79</v>
      </c>
      <c r="N21" s="394">
        <v>83243.028889523703</v>
      </c>
      <c r="O21" s="394">
        <v>93451.647014278467</v>
      </c>
      <c r="P21" s="394">
        <v>34478.077614708214</v>
      </c>
      <c r="Q21" s="394">
        <v>6484.0263415231275</v>
      </c>
      <c r="R21" s="394">
        <v>19120.107982716225</v>
      </c>
      <c r="S21" s="394">
        <v>12321.221925112361</v>
      </c>
      <c r="T21" s="394">
        <v>-10158.643109052287</v>
      </c>
      <c r="U21" s="394">
        <v>238939.4666588098</v>
      </c>
    </row>
    <row r="22" spans="2:21" x14ac:dyDescent="0.25">
      <c r="B22" s="364" t="s">
        <v>138</v>
      </c>
      <c r="C22" s="395">
        <v>9450.2734723951289</v>
      </c>
      <c r="D22" s="395">
        <v>641.41038044212996</v>
      </c>
      <c r="E22" s="395">
        <v>0</v>
      </c>
      <c r="F22" s="395">
        <v>212.55154575337201</v>
      </c>
      <c r="G22" s="395">
        <v>0</v>
      </c>
      <c r="H22" s="395">
        <v>0</v>
      </c>
      <c r="I22" s="395">
        <v>0</v>
      </c>
      <c r="J22" s="395">
        <v>10304.235398590632</v>
      </c>
      <c r="K22"/>
      <c r="M22" s="364" t="s">
        <v>138</v>
      </c>
      <c r="N22" s="395">
        <v>9450.2734723951289</v>
      </c>
      <c r="O22" s="395">
        <v>641.41038044212996</v>
      </c>
      <c r="P22" s="395">
        <v>0</v>
      </c>
      <c r="Q22" s="395">
        <v>212.55154575337201</v>
      </c>
      <c r="R22" s="395">
        <v>0</v>
      </c>
      <c r="S22" s="395">
        <v>0</v>
      </c>
      <c r="T22" s="395">
        <v>0</v>
      </c>
      <c r="U22" s="395">
        <v>10304.235398590632</v>
      </c>
    </row>
    <row r="23" spans="2:21" x14ac:dyDescent="0.25">
      <c r="B23" s="364" t="s">
        <v>89</v>
      </c>
      <c r="C23" s="395">
        <v>72896.993622354261</v>
      </c>
      <c r="D23" s="395">
        <v>30771.276606982272</v>
      </c>
      <c r="E23" s="395">
        <v>9860.1276282642848</v>
      </c>
      <c r="F23" s="395">
        <v>1057.5249094229089</v>
      </c>
      <c r="G23" s="395">
        <v>4898.8116745890075</v>
      </c>
      <c r="H23" s="395">
        <v>5172.5547006166344</v>
      </c>
      <c r="I23" s="395">
        <v>-20034.466656132114</v>
      </c>
      <c r="J23" s="395">
        <v>104622.82248609724</v>
      </c>
      <c r="K23"/>
      <c r="M23" s="364" t="s">
        <v>89</v>
      </c>
      <c r="N23" s="395">
        <v>72896.993622354261</v>
      </c>
      <c r="O23" s="395">
        <v>30771.276606982272</v>
      </c>
      <c r="P23" s="395">
        <v>9860.1276282642848</v>
      </c>
      <c r="Q23" s="395">
        <v>1057.5249094229089</v>
      </c>
      <c r="R23" s="395">
        <v>4898.8116745890075</v>
      </c>
      <c r="S23" s="395">
        <v>5172.5547006166344</v>
      </c>
      <c r="T23" s="395">
        <v>-20034.466656132114</v>
      </c>
      <c r="U23" s="395">
        <v>104622.82248609724</v>
      </c>
    </row>
    <row r="24" spans="2:21" x14ac:dyDescent="0.25">
      <c r="B24" s="364" t="s">
        <v>139</v>
      </c>
      <c r="C24" s="395">
        <v>7258.0049460702612</v>
      </c>
      <c r="D24" s="395">
        <v>1755.5526730671004</v>
      </c>
      <c r="E24" s="395">
        <v>994.71921704483805</v>
      </c>
      <c r="F24" s="395">
        <v>729.72189383371597</v>
      </c>
      <c r="G24" s="395">
        <v>1011.3650142947562</v>
      </c>
      <c r="H24" s="395">
        <v>873.13261034175707</v>
      </c>
      <c r="I24" s="395">
        <v>0</v>
      </c>
      <c r="J24" s="395">
        <v>12622.496354652429</v>
      </c>
      <c r="K24"/>
      <c r="L24" s="10"/>
      <c r="M24" s="364" t="s">
        <v>139</v>
      </c>
      <c r="N24" s="395">
        <v>7258.0049460702612</v>
      </c>
      <c r="O24" s="395">
        <v>1755.5526730671004</v>
      </c>
      <c r="P24" s="395">
        <v>994.71921704483805</v>
      </c>
      <c r="Q24" s="395">
        <v>729.72189383371597</v>
      </c>
      <c r="R24" s="395">
        <v>1011.3650142947562</v>
      </c>
      <c r="S24" s="395">
        <v>873.13261034175707</v>
      </c>
      <c r="T24" s="395">
        <v>0</v>
      </c>
      <c r="U24" s="395">
        <v>12622.496354652429</v>
      </c>
    </row>
    <row r="25" spans="2:21" ht="6.75" customHeight="1" x14ac:dyDescent="0.25">
      <c r="B25" s="217"/>
      <c r="F25" s="382"/>
      <c r="K25"/>
      <c r="M25" s="217"/>
    </row>
    <row r="26" spans="2:21" x14ac:dyDescent="0.25">
      <c r="B26" s="431" t="s">
        <v>172</v>
      </c>
      <c r="C26" s="431"/>
      <c r="D26" s="431"/>
      <c r="E26" s="431"/>
      <c r="F26" s="431"/>
      <c r="G26" s="431"/>
      <c r="H26" s="431"/>
      <c r="I26" s="431"/>
      <c r="J26" s="431"/>
      <c r="K26"/>
      <c r="L26" s="107"/>
      <c r="M26" s="431" t="s">
        <v>177</v>
      </c>
      <c r="N26" s="431"/>
      <c r="O26" s="431"/>
      <c r="P26" s="431"/>
      <c r="Q26" s="431"/>
      <c r="R26" s="431"/>
      <c r="S26" s="431"/>
      <c r="T26" s="431"/>
      <c r="U26" s="431"/>
    </row>
    <row r="27" spans="2:21" x14ac:dyDescent="0.25">
      <c r="B27" s="431"/>
      <c r="C27" s="431"/>
      <c r="D27" s="431"/>
      <c r="E27" s="431"/>
      <c r="F27" s="431"/>
      <c r="G27" s="431"/>
      <c r="H27" s="431"/>
      <c r="I27" s="431"/>
      <c r="J27" s="431"/>
      <c r="K27"/>
      <c r="M27" s="431"/>
      <c r="N27" s="431"/>
      <c r="O27" s="431"/>
      <c r="P27" s="431"/>
      <c r="Q27" s="431"/>
      <c r="R27" s="431"/>
      <c r="S27" s="431"/>
      <c r="T27" s="431"/>
      <c r="U27" s="431"/>
    </row>
    <row r="28" spans="2:21" x14ac:dyDescent="0.25">
      <c r="B28" s="107" t="s">
        <v>173</v>
      </c>
      <c r="C28" s="91"/>
      <c r="K28"/>
      <c r="M28" s="107" t="s">
        <v>173</v>
      </c>
    </row>
    <row r="29" spans="2:21" ht="15" customHeight="1" x14ac:dyDescent="0.25">
      <c r="B29" s="431" t="s">
        <v>174</v>
      </c>
      <c r="C29" s="431"/>
      <c r="D29" s="431"/>
      <c r="E29" s="431"/>
      <c r="F29" s="431"/>
      <c r="G29" s="431"/>
      <c r="H29" s="431"/>
      <c r="I29" s="431"/>
      <c r="J29" s="431"/>
      <c r="K29"/>
    </row>
    <row r="30" spans="2:21" x14ac:dyDescent="0.25">
      <c r="B30" s="431"/>
      <c r="C30" s="431"/>
      <c r="D30" s="431"/>
      <c r="E30" s="431"/>
      <c r="F30" s="431"/>
      <c r="G30" s="431"/>
      <c r="H30" s="431"/>
      <c r="I30" s="431"/>
      <c r="J30" s="431"/>
      <c r="K30"/>
    </row>
    <row r="31" spans="2:21" x14ac:dyDescent="0.25">
      <c r="B31" s="431"/>
      <c r="C31" s="431"/>
      <c r="D31" s="431"/>
      <c r="E31" s="431"/>
      <c r="F31" s="431"/>
      <c r="G31" s="431"/>
      <c r="H31" s="431"/>
      <c r="I31" s="431"/>
      <c r="J31" s="431"/>
      <c r="K31"/>
    </row>
    <row r="32" spans="2:21" x14ac:dyDescent="0.25">
      <c r="K32"/>
    </row>
  </sheetData>
  <mergeCells count="9">
    <mergeCell ref="B26:J27"/>
    <mergeCell ref="B29:J31"/>
    <mergeCell ref="M26:U27"/>
    <mergeCell ref="B1:J1"/>
    <mergeCell ref="C3:G3"/>
    <mergeCell ref="H3:H4"/>
    <mergeCell ref="M1:U1"/>
    <mergeCell ref="N3:R3"/>
    <mergeCell ref="S3: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O28"/>
  <sheetViews>
    <sheetView showGridLines="0" zoomScale="90" zoomScaleNormal="90" zoomScalePageLayoutView="120" workbookViewId="0">
      <selection activeCell="M17" sqref="M17"/>
    </sheetView>
  </sheetViews>
  <sheetFormatPr baseColWidth="10" defaultColWidth="11.42578125" defaultRowHeight="15" outlineLevelCol="1" x14ac:dyDescent="0.25"/>
  <cols>
    <col min="1" max="1" width="3.7109375" customWidth="1"/>
    <col min="2" max="2" width="1.28515625" customWidth="1"/>
    <col min="3" max="3" width="6.7109375" customWidth="1"/>
    <col min="4" max="4" width="29.5703125" customWidth="1"/>
    <col min="5" max="5" width="12.5703125" customWidth="1"/>
    <col min="6" max="6" width="12.42578125" customWidth="1"/>
    <col min="7" max="7" width="1.7109375" hidden="1" customWidth="1"/>
    <col min="8" max="8" width="13.7109375" customWidth="1"/>
    <col min="9" max="9" width="1.28515625" customWidth="1" outlineLevel="1"/>
    <col min="10" max="11" width="13.42578125" customWidth="1" outlineLevel="1"/>
    <col min="12" max="12" width="1.28515625" style="217" customWidth="1" outlineLevel="1"/>
    <col min="13" max="13" width="12.5703125" customWidth="1" outlineLevel="1"/>
    <col min="15" max="15" width="4.7109375" customWidth="1"/>
  </cols>
  <sheetData>
    <row r="2" spans="2:15" ht="27" customHeight="1" x14ac:dyDescent="0.25">
      <c r="B2" s="403" t="s">
        <v>10</v>
      </c>
      <c r="C2" s="403"/>
      <c r="D2" s="403"/>
      <c r="E2" s="403"/>
      <c r="F2" s="403"/>
      <c r="G2" s="403"/>
      <c r="H2" s="403"/>
      <c r="I2" s="403"/>
      <c r="J2" s="403"/>
      <c r="K2" s="403"/>
      <c r="L2" s="403"/>
      <c r="M2" s="403"/>
      <c r="N2" s="47"/>
      <c r="O2" s="1"/>
    </row>
    <row r="3" spans="2:15" ht="6" customHeight="1" x14ac:dyDescent="0.25">
      <c r="B3" s="48"/>
      <c r="C3" s="48"/>
      <c r="D3" s="48"/>
      <c r="E3" s="49"/>
      <c r="F3" s="49"/>
      <c r="G3" s="49"/>
      <c r="H3" s="49"/>
      <c r="I3" s="49"/>
      <c r="J3" s="49"/>
      <c r="K3" s="49"/>
      <c r="L3" s="347"/>
      <c r="M3" s="49"/>
      <c r="N3" s="48"/>
    </row>
    <row r="4" spans="2:15" ht="23.1" customHeight="1" x14ac:dyDescent="0.25">
      <c r="B4" s="208"/>
      <c r="C4" s="209"/>
      <c r="D4" s="209"/>
      <c r="E4" s="232" t="s">
        <v>160</v>
      </c>
      <c r="F4" s="232" t="s">
        <v>161</v>
      </c>
      <c r="G4" s="194"/>
      <c r="H4" s="195" t="s">
        <v>1</v>
      </c>
      <c r="I4" s="358"/>
      <c r="J4" s="358" t="s">
        <v>162</v>
      </c>
      <c r="K4" s="358" t="s">
        <v>163</v>
      </c>
      <c r="L4" s="348"/>
      <c r="M4" s="284" t="s">
        <v>1</v>
      </c>
      <c r="N4" s="48"/>
    </row>
    <row r="5" spans="2:15" ht="19.149999999999999" customHeight="1" x14ac:dyDescent="0.25">
      <c r="B5" s="145"/>
      <c r="C5" s="149" t="s">
        <v>11</v>
      </c>
      <c r="D5" s="149"/>
      <c r="E5" s="113"/>
      <c r="F5" s="288"/>
      <c r="G5" s="52"/>
      <c r="H5" s="125"/>
      <c r="I5" s="52"/>
      <c r="J5" s="113"/>
      <c r="K5" s="288"/>
      <c r="L5" s="349"/>
      <c r="M5" s="125"/>
      <c r="N5" s="48"/>
    </row>
    <row r="6" spans="2:15" ht="19.149999999999999" customHeight="1" x14ac:dyDescent="0.25">
      <c r="B6" s="145"/>
      <c r="C6" s="404" t="s">
        <v>12</v>
      </c>
      <c r="D6" s="404"/>
      <c r="E6" s="320">
        <v>317.93599894999903</v>
      </c>
      <c r="F6" s="321">
        <v>306.99697239070821</v>
      </c>
      <c r="G6" s="293"/>
      <c r="H6" s="126">
        <v>3.5632359739916186</v>
      </c>
      <c r="I6" s="50"/>
      <c r="J6" s="295">
        <v>1263.4686941837685</v>
      </c>
      <c r="K6" s="326">
        <v>1223.3458888389282</v>
      </c>
      <c r="L6" s="350"/>
      <c r="M6" s="126">
        <v>3.2797596910977278</v>
      </c>
      <c r="N6" s="48"/>
    </row>
    <row r="7" spans="2:15" ht="19.149999999999999" customHeight="1" x14ac:dyDescent="0.25">
      <c r="B7" s="145"/>
      <c r="C7" s="404" t="s">
        <v>13</v>
      </c>
      <c r="D7" s="404"/>
      <c r="E7" s="320">
        <v>117.39567696544077</v>
      </c>
      <c r="F7" s="321">
        <v>116.12673819496611</v>
      </c>
      <c r="G7" s="293"/>
      <c r="H7" s="126">
        <v>1.092718860616082</v>
      </c>
      <c r="I7" s="50"/>
      <c r="J7" s="295">
        <v>455.7735541933846</v>
      </c>
      <c r="K7" s="327">
        <v>444.7016577428015</v>
      </c>
      <c r="L7" s="350"/>
      <c r="M7" s="126">
        <v>2.4897358167679018</v>
      </c>
      <c r="N7" s="48"/>
    </row>
    <row r="8" spans="2:15" ht="21" customHeight="1" x14ac:dyDescent="0.25">
      <c r="B8" s="145"/>
      <c r="C8" s="150" t="s">
        <v>14</v>
      </c>
      <c r="D8" s="151"/>
      <c r="E8" s="322">
        <v>435.33167591543986</v>
      </c>
      <c r="F8" s="323">
        <v>423.1237105856743</v>
      </c>
      <c r="G8" s="293"/>
      <c r="H8" s="126">
        <v>2.8852000075504369</v>
      </c>
      <c r="I8" s="50"/>
      <c r="J8" s="328">
        <v>1719.2422483771529</v>
      </c>
      <c r="K8" s="329">
        <v>1668.0475465817299</v>
      </c>
      <c r="L8" s="350"/>
      <c r="M8" s="126">
        <v>3.0691392400854722</v>
      </c>
      <c r="N8" s="48"/>
    </row>
    <row r="9" spans="2:15" ht="19.149999999999999" customHeight="1" x14ac:dyDescent="0.25">
      <c r="B9" s="145"/>
      <c r="C9" s="404" t="s">
        <v>15</v>
      </c>
      <c r="D9" s="404"/>
      <c r="E9" s="320">
        <v>68.459993816422298</v>
      </c>
      <c r="F9" s="321">
        <v>68.347365061356186</v>
      </c>
      <c r="G9" s="293"/>
      <c r="H9" s="126">
        <v>0.16478873028242802</v>
      </c>
      <c r="I9" s="50"/>
      <c r="J9" s="295">
        <v>297.61125676805955</v>
      </c>
      <c r="K9" s="325">
        <v>267.48635972118581</v>
      </c>
      <c r="L9" s="350"/>
      <c r="M9" s="126">
        <v>11.262218035444649</v>
      </c>
      <c r="N9" s="48"/>
    </row>
    <row r="10" spans="2:15" ht="19.149999999999999" customHeight="1" x14ac:dyDescent="0.25">
      <c r="B10" s="145"/>
      <c r="C10" s="404" t="s">
        <v>16</v>
      </c>
      <c r="D10" s="404"/>
      <c r="E10" s="320">
        <v>52.970574073608162</v>
      </c>
      <c r="F10" s="321">
        <v>49.251980388191214</v>
      </c>
      <c r="G10" s="293"/>
      <c r="H10" s="126">
        <v>7.5501404331520527</v>
      </c>
      <c r="I10" s="50"/>
      <c r="J10" s="295">
        <v>219.13362765475969</v>
      </c>
      <c r="K10" s="325">
        <v>203.63101531284244</v>
      </c>
      <c r="L10" s="350"/>
      <c r="M10" s="126">
        <v>7.6130899402039987</v>
      </c>
      <c r="N10" s="48"/>
    </row>
    <row r="11" spans="2:15" ht="21" customHeight="1" x14ac:dyDescent="0.25">
      <c r="B11" s="145"/>
      <c r="C11" s="150" t="s">
        <v>17</v>
      </c>
      <c r="D11" s="151"/>
      <c r="E11" s="322">
        <v>556.76224380547023</v>
      </c>
      <c r="F11" s="324">
        <v>540.7230560352217</v>
      </c>
      <c r="G11" s="293"/>
      <c r="H11" s="126">
        <v>2.9662481729286094</v>
      </c>
      <c r="I11" s="50"/>
      <c r="J11" s="328">
        <v>2235.9871327999726</v>
      </c>
      <c r="K11" s="324">
        <v>2139.164921615758</v>
      </c>
      <c r="L11" s="350"/>
      <c r="M11" s="126">
        <v>4.5261686093413855</v>
      </c>
      <c r="N11" s="48"/>
    </row>
    <row r="12" spans="2:15" ht="19.149999999999999" customHeight="1" x14ac:dyDescent="0.25">
      <c r="B12" s="145"/>
      <c r="C12" s="404" t="s">
        <v>18</v>
      </c>
      <c r="D12" s="404"/>
      <c r="E12" s="320">
        <v>51.590605883000002</v>
      </c>
      <c r="F12" s="325">
        <v>53.575192942399994</v>
      </c>
      <c r="G12" s="293"/>
      <c r="H12" s="126">
        <v>-3.7043022160156647</v>
      </c>
      <c r="I12" s="50"/>
      <c r="J12" s="295">
        <v>237.55495713259998</v>
      </c>
      <c r="K12" s="327">
        <v>232.99782988220372</v>
      </c>
      <c r="L12" s="350"/>
      <c r="M12" s="126">
        <v>1.9558668218928155</v>
      </c>
      <c r="N12" s="48"/>
    </row>
    <row r="13" spans="2:15" ht="21" customHeight="1" x14ac:dyDescent="0.25">
      <c r="B13" s="145"/>
      <c r="C13" s="150" t="s">
        <v>9</v>
      </c>
      <c r="D13" s="152"/>
      <c r="E13" s="322">
        <v>608.35284968847031</v>
      </c>
      <c r="F13" s="324">
        <v>594.29824897762171</v>
      </c>
      <c r="G13" s="293"/>
      <c r="H13" s="126">
        <v>2.3649069696952463</v>
      </c>
      <c r="I13" s="50"/>
      <c r="J13" s="328">
        <v>2473.5420899325723</v>
      </c>
      <c r="K13" s="329">
        <v>2372.1627514979618</v>
      </c>
      <c r="L13" s="350"/>
      <c r="M13" s="126">
        <v>4.2737092288710699</v>
      </c>
      <c r="N13" s="48"/>
    </row>
    <row r="14" spans="2:15" ht="21" customHeight="1" x14ac:dyDescent="0.25">
      <c r="B14" s="145"/>
      <c r="C14" s="153" t="s">
        <v>19</v>
      </c>
      <c r="D14" s="153"/>
      <c r="E14" s="114"/>
      <c r="F14" s="290"/>
      <c r="G14" s="52"/>
      <c r="H14" s="126"/>
      <c r="I14" s="52"/>
      <c r="J14" s="114"/>
      <c r="K14" s="287"/>
      <c r="L14" s="349"/>
      <c r="M14" s="126"/>
      <c r="N14" s="48"/>
    </row>
    <row r="15" spans="2:15" ht="19.149999999999999" customHeight="1" x14ac:dyDescent="0.25">
      <c r="B15" s="145"/>
      <c r="C15" s="154" t="s">
        <v>20</v>
      </c>
      <c r="D15" s="152"/>
      <c r="E15" s="58">
        <v>49985.872549538377</v>
      </c>
      <c r="F15" s="286">
        <v>52634.637061739151</v>
      </c>
      <c r="G15" s="50"/>
      <c r="H15" s="126">
        <v>-5.0323601720552169</v>
      </c>
      <c r="I15" s="50"/>
      <c r="J15" s="274">
        <v>213631.94446268849</v>
      </c>
      <c r="K15" s="286">
        <v>207785.23863306709</v>
      </c>
      <c r="L15" s="350"/>
      <c r="M15" s="126">
        <v>2.8138215534868838</v>
      </c>
      <c r="N15" s="48"/>
    </row>
    <row r="16" spans="2:15" ht="19.149999999999999" customHeight="1" x14ac:dyDescent="0.25">
      <c r="B16" s="148"/>
      <c r="C16" s="405" t="s">
        <v>4</v>
      </c>
      <c r="D16" s="405"/>
      <c r="E16" s="60">
        <v>10007.618690472955</v>
      </c>
      <c r="F16" s="241">
        <v>9983.3652783519337</v>
      </c>
      <c r="G16" s="61"/>
      <c r="H16" s="127">
        <v>0.24293824221390814</v>
      </c>
      <c r="I16" s="50"/>
      <c r="J16" s="275">
        <v>42381.806850635294</v>
      </c>
      <c r="K16" s="289">
        <v>39621.948824744206</v>
      </c>
      <c r="L16" s="351"/>
      <c r="M16" s="127">
        <v>6.9654777408816759</v>
      </c>
      <c r="N16" s="48"/>
    </row>
    <row r="17" spans="2:15" x14ac:dyDescent="0.25">
      <c r="B17" s="339"/>
      <c r="C17" s="405" t="s">
        <v>21</v>
      </c>
      <c r="D17" s="405"/>
      <c r="E17" s="333">
        <v>0.20020894264784372</v>
      </c>
      <c r="F17" s="335">
        <v>0.18967291950055035</v>
      </c>
      <c r="G17" s="62"/>
      <c r="H17" s="360" t="s">
        <v>152</v>
      </c>
      <c r="I17" s="47"/>
      <c r="J17" s="334">
        <v>0.19838702941749151</v>
      </c>
      <c r="K17" s="335">
        <v>0.19068702418612879</v>
      </c>
      <c r="L17" s="343"/>
      <c r="M17" s="360" t="s">
        <v>153</v>
      </c>
      <c r="N17" s="48"/>
    </row>
    <row r="18" spans="2:15" ht="14.25" customHeight="1" x14ac:dyDescent="0.25">
      <c r="B18" s="48"/>
      <c r="C18" s="65"/>
      <c r="D18" s="65"/>
      <c r="E18" s="240"/>
      <c r="F18" s="63"/>
      <c r="G18" s="64"/>
      <c r="H18" s="47"/>
      <c r="I18" s="48"/>
      <c r="J18" s="63"/>
      <c r="K18" s="240"/>
      <c r="L18" s="344"/>
      <c r="M18" s="47"/>
      <c r="N18" s="48"/>
    </row>
    <row r="19" spans="2:15" ht="14.25" customHeight="1" x14ac:dyDescent="0.25">
      <c r="B19" s="66"/>
      <c r="C19" s="67" t="s">
        <v>22</v>
      </c>
      <c r="D19" s="56"/>
      <c r="E19" s="63"/>
      <c r="F19" s="63"/>
      <c r="G19" s="64"/>
      <c r="H19" s="48"/>
      <c r="I19" s="48"/>
      <c r="J19" s="63"/>
      <c r="K19" s="63"/>
      <c r="L19" s="344"/>
      <c r="M19" s="48"/>
      <c r="N19" s="66"/>
      <c r="O19" s="2"/>
    </row>
    <row r="20" spans="2:15" ht="12" customHeight="1" x14ac:dyDescent="0.25">
      <c r="B20" s="66"/>
      <c r="C20" s="67" t="s">
        <v>23</v>
      </c>
      <c r="D20" s="68"/>
      <c r="E20" s="69"/>
      <c r="F20" s="69"/>
      <c r="G20" s="70"/>
      <c r="H20" s="66"/>
      <c r="I20" s="66"/>
      <c r="J20" s="69"/>
      <c r="K20" s="69"/>
      <c r="L20" s="345"/>
      <c r="M20" s="66"/>
      <c r="N20" s="66"/>
      <c r="O20" s="2"/>
    </row>
    <row r="21" spans="2:15" x14ac:dyDescent="0.25">
      <c r="B21" s="66"/>
      <c r="C21" s="67" t="s">
        <v>24</v>
      </c>
      <c r="D21" s="66"/>
      <c r="E21" s="71"/>
      <c r="F21" s="71"/>
      <c r="G21" s="66"/>
      <c r="H21" s="66"/>
      <c r="I21" s="66"/>
      <c r="J21" s="71"/>
      <c r="K21" s="71"/>
      <c r="L21" s="346"/>
      <c r="M21" s="66"/>
      <c r="N21" s="48"/>
    </row>
    <row r="22" spans="2:15" x14ac:dyDescent="0.25">
      <c r="E22" s="12"/>
      <c r="F22" s="12"/>
      <c r="J22" s="10"/>
      <c r="K22" s="14"/>
      <c r="L22" s="352"/>
    </row>
    <row r="23" spans="2:15" x14ac:dyDescent="0.25">
      <c r="E23" s="25"/>
      <c r="F23" s="25"/>
    </row>
    <row r="24" spans="2:15" x14ac:dyDescent="0.25">
      <c r="E24" s="12"/>
      <c r="F24" s="12"/>
    </row>
    <row r="25" spans="2:15" x14ac:dyDescent="0.25">
      <c r="E25" s="22"/>
      <c r="F25" s="22"/>
      <c r="H25" s="23"/>
    </row>
    <row r="28" spans="2:15" ht="15.75" x14ac:dyDescent="0.25">
      <c r="E28" s="402"/>
      <c r="F28" s="402"/>
      <c r="G28" s="402"/>
      <c r="H28" s="402"/>
      <c r="I28" s="402"/>
      <c r="J28" s="402"/>
      <c r="K28" s="402"/>
      <c r="L28" s="402"/>
      <c r="M28" s="402"/>
      <c r="N28" s="402"/>
    </row>
  </sheetData>
  <mergeCells count="9">
    <mergeCell ref="E28:N28"/>
    <mergeCell ref="B2:M2"/>
    <mergeCell ref="C12:D12"/>
    <mergeCell ref="C10:D10"/>
    <mergeCell ref="C9:D9"/>
    <mergeCell ref="C6:D6"/>
    <mergeCell ref="C7:D7"/>
    <mergeCell ref="C16:D16"/>
    <mergeCell ref="C17:D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C1:O24"/>
  <sheetViews>
    <sheetView showGridLines="0" topLeftCell="D1" zoomScale="90" zoomScaleNormal="90" zoomScalePageLayoutView="110" workbookViewId="0">
      <pane xSplit="2" ySplit="5" topLeftCell="F6" activePane="bottomRight" state="frozen"/>
      <selection pane="topRight" activeCell="F1" sqref="F1"/>
      <selection pane="bottomLeft" activeCell="D6" sqref="D6"/>
      <selection pane="bottomRight" activeCell="G4" sqref="G4"/>
    </sheetView>
  </sheetViews>
  <sheetFormatPr baseColWidth="10" defaultColWidth="11.42578125" defaultRowHeight="15" outlineLevelCol="1" x14ac:dyDescent="0.25"/>
  <cols>
    <col min="1" max="2" width="3.7109375" customWidth="1"/>
    <col min="3" max="3" width="1.28515625" customWidth="1"/>
    <col min="4" max="4" width="7.28515625" customWidth="1"/>
    <col min="5" max="5" width="28" customWidth="1"/>
    <col min="6" max="7" width="16.28515625" customWidth="1"/>
    <col min="8" max="8" width="1.28515625" hidden="1" customWidth="1"/>
    <col min="9" max="9" width="13.7109375" customWidth="1"/>
    <col min="10" max="10" width="1.28515625" customWidth="1" outlineLevel="1"/>
    <col min="11" max="11" width="15.28515625" customWidth="1" outlineLevel="1"/>
    <col min="12" max="12" width="14.7109375" customWidth="1" outlineLevel="1"/>
    <col min="13" max="13" width="1.28515625" customWidth="1" outlineLevel="1"/>
    <col min="14" max="14" width="14.28515625" customWidth="1" outlineLevel="1"/>
    <col min="15" max="15" width="11.42578125" customWidth="1"/>
  </cols>
  <sheetData>
    <row r="1" spans="3:15" x14ac:dyDescent="0.25">
      <c r="F1" s="15"/>
      <c r="G1" s="15"/>
      <c r="K1" s="16"/>
      <c r="L1" s="16"/>
    </row>
    <row r="2" spans="3:15" ht="25.5" customHeight="1" x14ac:dyDescent="0.25">
      <c r="C2" s="403" t="s">
        <v>32</v>
      </c>
      <c r="D2" s="403"/>
      <c r="E2" s="403"/>
      <c r="F2" s="403"/>
      <c r="G2" s="403"/>
      <c r="H2" s="403"/>
      <c r="I2" s="403"/>
      <c r="J2" s="403"/>
      <c r="K2" s="403"/>
      <c r="L2" s="403"/>
      <c r="M2" s="403"/>
      <c r="N2" s="403"/>
      <c r="O2" s="47"/>
    </row>
    <row r="3" spans="3:15" ht="6" customHeight="1" x14ac:dyDescent="0.25">
      <c r="C3" s="48"/>
      <c r="D3" s="48"/>
      <c r="E3" s="48"/>
      <c r="F3" s="48"/>
      <c r="G3" s="92"/>
      <c r="H3" s="92"/>
      <c r="I3" s="92"/>
      <c r="J3" s="92"/>
      <c r="K3" s="92"/>
      <c r="L3" s="92"/>
      <c r="M3" s="86"/>
      <c r="N3" s="86"/>
      <c r="O3" s="48"/>
    </row>
    <row r="4" spans="3:15" ht="23.1" customHeight="1" x14ac:dyDescent="0.25">
      <c r="C4" s="200"/>
      <c r="D4" s="200"/>
      <c r="E4" s="200"/>
      <c r="F4" s="358" t="s">
        <v>160</v>
      </c>
      <c r="G4" s="358" t="s">
        <v>161</v>
      </c>
      <c r="H4" s="196"/>
      <c r="I4" s="195" t="s">
        <v>1</v>
      </c>
      <c r="J4" s="358"/>
      <c r="K4" s="358" t="s">
        <v>162</v>
      </c>
      <c r="L4" s="358" t="s">
        <v>163</v>
      </c>
      <c r="M4" s="196"/>
      <c r="N4" s="195" t="s">
        <v>1</v>
      </c>
      <c r="O4" s="48"/>
    </row>
    <row r="5" spans="3:15" ht="21" customHeight="1" x14ac:dyDescent="0.25">
      <c r="C5" s="155"/>
      <c r="D5" s="156" t="s">
        <v>26</v>
      </c>
      <c r="E5" s="161"/>
      <c r="F5" s="115"/>
      <c r="G5" s="57"/>
      <c r="H5" s="57"/>
      <c r="I5" s="128"/>
      <c r="J5" s="57"/>
      <c r="K5" s="57"/>
      <c r="L5" s="57"/>
      <c r="M5" s="57"/>
      <c r="N5" s="128"/>
      <c r="O5" s="48"/>
    </row>
    <row r="6" spans="3:15" ht="19.149999999999999" customHeight="1" x14ac:dyDescent="0.25">
      <c r="C6" s="155"/>
      <c r="D6" s="408" t="s">
        <v>12</v>
      </c>
      <c r="E6" s="409"/>
      <c r="F6" s="55">
        <v>188.62772979269306</v>
      </c>
      <c r="G6" s="318">
        <v>179.9980874763742</v>
      </c>
      <c r="H6" s="47"/>
      <c r="I6" s="126">
        <v>4.7942966713196533</v>
      </c>
      <c r="J6" s="50"/>
      <c r="K6" s="318">
        <v>782.23959491927872</v>
      </c>
      <c r="L6" s="318">
        <v>747.91132818160838</v>
      </c>
      <c r="M6" s="47"/>
      <c r="N6" s="126">
        <v>4.58988458179026</v>
      </c>
      <c r="O6" s="48"/>
    </row>
    <row r="7" spans="3:15" ht="19.149999999999999" customHeight="1" x14ac:dyDescent="0.25">
      <c r="C7" s="155"/>
      <c r="D7" s="408" t="s">
        <v>13</v>
      </c>
      <c r="E7" s="409"/>
      <c r="F7" s="55">
        <v>31.912478791942011</v>
      </c>
      <c r="G7" s="318">
        <v>33.108106091097092</v>
      </c>
      <c r="H7" s="47"/>
      <c r="I7" s="126">
        <v>-3.6112826745972937</v>
      </c>
      <c r="J7" s="50"/>
      <c r="K7" s="318">
        <v>134.6471852257242</v>
      </c>
      <c r="L7" s="318">
        <v>135.93800613445489</v>
      </c>
      <c r="M7" s="47"/>
      <c r="N7" s="126">
        <v>-0.94956586861657533</v>
      </c>
      <c r="O7" s="48"/>
    </row>
    <row r="8" spans="3:15" ht="21" customHeight="1" x14ac:dyDescent="0.25">
      <c r="C8" s="155"/>
      <c r="D8" s="157" t="s">
        <v>14</v>
      </c>
      <c r="E8" s="162"/>
      <c r="F8" s="317">
        <v>220.54020858463508</v>
      </c>
      <c r="G8" s="319">
        <v>213.10619356747128</v>
      </c>
      <c r="H8" s="47"/>
      <c r="I8" s="126">
        <v>3.4884087096277216</v>
      </c>
      <c r="J8" s="50"/>
      <c r="K8" s="319">
        <v>916.88678014500294</v>
      </c>
      <c r="L8" s="319">
        <v>883.84933431606328</v>
      </c>
      <c r="M8" s="47"/>
      <c r="N8" s="126">
        <v>3.7379047023330614</v>
      </c>
      <c r="O8" s="48"/>
    </row>
    <row r="9" spans="3:15" ht="19.149999999999999" customHeight="1" x14ac:dyDescent="0.25">
      <c r="C9" s="155"/>
      <c r="D9" s="408" t="s">
        <v>15</v>
      </c>
      <c r="E9" s="409"/>
      <c r="F9" s="55">
        <v>30.958103886808299</v>
      </c>
      <c r="G9" s="318">
        <v>31.43852226137912</v>
      </c>
      <c r="H9" s="47"/>
      <c r="I9" s="126">
        <v>-1.528120089667806</v>
      </c>
      <c r="J9" s="50"/>
      <c r="K9" s="318">
        <v>146.35576739445753</v>
      </c>
      <c r="L9" s="318">
        <v>134.89444130129269</v>
      </c>
      <c r="M9" s="47"/>
      <c r="N9" s="126">
        <v>8.4965147433803132</v>
      </c>
      <c r="O9" s="48"/>
    </row>
    <row r="10" spans="3:15" ht="19.149999999999999" customHeight="1" x14ac:dyDescent="0.25">
      <c r="C10" s="155"/>
      <c r="D10" s="408" t="s">
        <v>16</v>
      </c>
      <c r="E10" s="409"/>
      <c r="F10" s="55">
        <v>20.304556439354052</v>
      </c>
      <c r="G10" s="318">
        <v>18.119411007935039</v>
      </c>
      <c r="H10" s="47"/>
      <c r="I10" s="126">
        <v>12.059693499209612</v>
      </c>
      <c r="J10" s="50"/>
      <c r="K10" s="318">
        <v>85.341130825554387</v>
      </c>
      <c r="L10" s="318">
        <v>77.883782426895678</v>
      </c>
      <c r="M10" s="47"/>
      <c r="N10" s="126">
        <v>9.5749694818153319</v>
      </c>
      <c r="O10" s="48"/>
    </row>
    <row r="11" spans="3:15" ht="21" customHeight="1" x14ac:dyDescent="0.25">
      <c r="C11" s="155"/>
      <c r="D11" s="157" t="s">
        <v>33</v>
      </c>
      <c r="E11" s="162"/>
      <c r="F11" s="317">
        <v>271.80286891079743</v>
      </c>
      <c r="G11" s="319">
        <v>262.66412683678544</v>
      </c>
      <c r="H11" s="47"/>
      <c r="I11" s="126">
        <v>3.4792501679114407</v>
      </c>
      <c r="J11" s="50"/>
      <c r="K11" s="319">
        <v>1148.5836783650147</v>
      </c>
      <c r="L11" s="319">
        <v>1096.6275580442516</v>
      </c>
      <c r="M11" s="47"/>
      <c r="N11" s="126">
        <v>4.7378091075353623</v>
      </c>
      <c r="O11" s="48"/>
    </row>
    <row r="12" spans="3:15" ht="19.149999999999999" customHeight="1" x14ac:dyDescent="0.25">
      <c r="C12" s="155"/>
      <c r="D12" s="408" t="s">
        <v>18</v>
      </c>
      <c r="E12" s="409"/>
      <c r="F12" s="55">
        <v>49.4960670814</v>
      </c>
      <c r="G12" s="318">
        <v>51.577234826399994</v>
      </c>
      <c r="H12" s="47"/>
      <c r="I12" s="126">
        <v>-4.0350510297902602</v>
      </c>
      <c r="J12" s="50"/>
      <c r="K12" s="318">
        <v>228.80833422939997</v>
      </c>
      <c r="L12" s="318">
        <v>225.35837831420372</v>
      </c>
      <c r="M12" s="47"/>
      <c r="N12" s="126">
        <v>1.5308753732626634</v>
      </c>
      <c r="O12" s="48"/>
    </row>
    <row r="13" spans="3:15" ht="21" customHeight="1" x14ac:dyDescent="0.25">
      <c r="C13" s="155"/>
      <c r="D13" s="157" t="s">
        <v>9</v>
      </c>
      <c r="E13" s="161"/>
      <c r="F13" s="317">
        <v>321.29893599219741</v>
      </c>
      <c r="G13" s="319">
        <v>314.24136166318544</v>
      </c>
      <c r="H13" s="47"/>
      <c r="I13" s="126">
        <v>2.2459087790538845</v>
      </c>
      <c r="J13" s="50"/>
      <c r="K13" s="319">
        <v>1377.3920125944146</v>
      </c>
      <c r="L13" s="319">
        <v>1321.9859363584553</v>
      </c>
      <c r="M13" s="47"/>
      <c r="N13" s="126">
        <v>4.1911244826537963</v>
      </c>
      <c r="O13" s="48"/>
    </row>
    <row r="14" spans="3:15" ht="21" customHeight="1" x14ac:dyDescent="0.25">
      <c r="C14" s="155"/>
      <c r="D14" s="156" t="s">
        <v>27</v>
      </c>
      <c r="E14" s="161"/>
      <c r="F14" s="57"/>
      <c r="G14" s="57"/>
      <c r="H14" s="57"/>
      <c r="I14" s="128"/>
      <c r="J14" s="296"/>
      <c r="K14" s="57"/>
      <c r="L14" s="57"/>
      <c r="M14" s="57"/>
      <c r="N14" s="128"/>
      <c r="O14" s="48"/>
    </row>
    <row r="15" spans="3:15" ht="19.149999999999999" customHeight="1" x14ac:dyDescent="0.25">
      <c r="C15" s="155"/>
      <c r="D15" s="408" t="s">
        <v>34</v>
      </c>
      <c r="E15" s="409"/>
      <c r="F15" s="55">
        <v>27.598607604086101</v>
      </c>
      <c r="G15" s="297">
        <v>28.357572664024001</v>
      </c>
      <c r="H15" s="47"/>
      <c r="I15" s="126">
        <v>-0.75896505993789987</v>
      </c>
      <c r="J15" s="47"/>
      <c r="K15" s="295">
        <v>28.2816753937649</v>
      </c>
      <c r="L15" s="295">
        <v>29.4389388897755</v>
      </c>
      <c r="M15" s="47"/>
      <c r="N15" s="126">
        <v>-1.1572634960106001</v>
      </c>
      <c r="O15" s="48"/>
    </row>
    <row r="16" spans="3:15" ht="19.149999999999999" customHeight="1" x14ac:dyDescent="0.25">
      <c r="C16" s="155"/>
      <c r="D16" s="408" t="s">
        <v>35</v>
      </c>
      <c r="E16" s="409"/>
      <c r="F16" s="55">
        <v>72.401392395913902</v>
      </c>
      <c r="G16" s="297">
        <v>71.642427335976095</v>
      </c>
      <c r="H16" s="47"/>
      <c r="I16" s="126">
        <v>0.7589650599378075</v>
      </c>
      <c r="J16" s="47"/>
      <c r="K16" s="295">
        <v>71.7183246062351</v>
      </c>
      <c r="L16" s="295">
        <v>70.5610611102245</v>
      </c>
      <c r="M16" s="47"/>
      <c r="N16" s="126">
        <v>1.1572634960106001</v>
      </c>
      <c r="O16" s="48"/>
    </row>
    <row r="17" spans="3:15" ht="19.149999999999999" customHeight="1" x14ac:dyDescent="0.25">
      <c r="C17" s="155"/>
      <c r="D17" s="408" t="s">
        <v>28</v>
      </c>
      <c r="E17" s="409"/>
      <c r="F17" s="55">
        <v>59.498203956453601</v>
      </c>
      <c r="G17" s="297">
        <v>57.684238144460096</v>
      </c>
      <c r="H17" s="47"/>
      <c r="I17" s="126">
        <v>1.8139658119935049</v>
      </c>
      <c r="J17" s="47"/>
      <c r="K17" s="295">
        <v>57.685998607040702</v>
      </c>
      <c r="L17" s="295">
        <v>56.713093865283703</v>
      </c>
      <c r="M17" s="47"/>
      <c r="N17" s="126">
        <v>0.9729047417569987</v>
      </c>
      <c r="O17" s="48"/>
    </row>
    <row r="18" spans="3:15" ht="19.149999999999999" customHeight="1" x14ac:dyDescent="0.25">
      <c r="C18" s="155"/>
      <c r="D18" s="410" t="s">
        <v>29</v>
      </c>
      <c r="E18" s="410"/>
      <c r="F18" s="55">
        <v>40.501796043546399</v>
      </c>
      <c r="G18" s="297">
        <v>42.315761855539904</v>
      </c>
      <c r="H18" s="47"/>
      <c r="I18" s="126">
        <v>-1.8139658119935049</v>
      </c>
      <c r="J18" s="47"/>
      <c r="K18" s="295">
        <v>42.314001392959298</v>
      </c>
      <c r="L18" s="295">
        <v>43.286906134716304</v>
      </c>
      <c r="M18" s="47"/>
      <c r="N18" s="126">
        <v>-0.97290474175700581</v>
      </c>
      <c r="O18" s="48"/>
    </row>
    <row r="19" spans="3:15" ht="21" customHeight="1" x14ac:dyDescent="0.25">
      <c r="C19" s="158"/>
      <c r="D19" s="159" t="s">
        <v>30</v>
      </c>
      <c r="E19" s="159"/>
      <c r="F19" s="57"/>
      <c r="G19" s="57"/>
      <c r="H19" s="57"/>
      <c r="I19" s="128"/>
      <c r="J19" s="57"/>
      <c r="K19" s="57"/>
      <c r="L19" s="57"/>
      <c r="M19" s="57"/>
      <c r="N19" s="128"/>
      <c r="O19" s="48"/>
    </row>
    <row r="20" spans="3:15" ht="19.149999999999999" customHeight="1" x14ac:dyDescent="0.25">
      <c r="C20" s="155"/>
      <c r="D20" s="160" t="s">
        <v>3</v>
      </c>
      <c r="E20" s="156"/>
      <c r="F20" s="116">
        <v>24156.32243673355</v>
      </c>
      <c r="G20" s="353">
        <v>22231.129528655085</v>
      </c>
      <c r="H20" s="47"/>
      <c r="I20" s="126">
        <v>8.6598969503414835</v>
      </c>
      <c r="J20" s="47"/>
      <c r="K20" s="272">
        <v>100447.73845789587</v>
      </c>
      <c r="L20" s="273">
        <v>89333.789088360936</v>
      </c>
      <c r="M20" s="47"/>
      <c r="N20" s="126">
        <v>12.44092462992028</v>
      </c>
      <c r="O20" s="48"/>
    </row>
    <row r="21" spans="3:15" x14ac:dyDescent="0.25">
      <c r="C21" s="158"/>
      <c r="D21" s="405" t="s">
        <v>4</v>
      </c>
      <c r="E21" s="405"/>
      <c r="F21" s="116">
        <v>5256.8518086324084</v>
      </c>
      <c r="G21" s="353">
        <v>4698.4882845282409</v>
      </c>
      <c r="H21" s="62"/>
      <c r="I21" s="127">
        <v>11.883897336571337</v>
      </c>
      <c r="J21" s="47"/>
      <c r="K21" s="272">
        <v>23503.389620276452</v>
      </c>
      <c r="L21" s="273">
        <v>20590.515310267248</v>
      </c>
      <c r="M21" s="47"/>
      <c r="N21" s="127">
        <v>14.146679993757761</v>
      </c>
      <c r="O21" s="48"/>
    </row>
    <row r="22" spans="3:15" x14ac:dyDescent="0.25">
      <c r="C22" s="339"/>
      <c r="D22" s="405" t="s">
        <v>21</v>
      </c>
      <c r="E22" s="405"/>
      <c r="F22" s="333">
        <v>0.21761805102578549</v>
      </c>
      <c r="G22" s="335">
        <v>0.21134725873789126</v>
      </c>
      <c r="H22" s="62"/>
      <c r="I22" s="356" t="s">
        <v>153</v>
      </c>
      <c r="J22" s="47"/>
      <c r="K22" s="334">
        <v>0.23398624977632759</v>
      </c>
      <c r="L22" s="354">
        <v>0.2304896671280893</v>
      </c>
      <c r="M22" s="47"/>
      <c r="N22" s="356" t="s">
        <v>164</v>
      </c>
      <c r="O22" s="48"/>
    </row>
    <row r="23" spans="3:15" ht="15" customHeight="1" x14ac:dyDescent="0.25">
      <c r="C23" s="66"/>
      <c r="D23" s="407" t="s">
        <v>22</v>
      </c>
      <c r="E23" s="407"/>
      <c r="F23" s="407"/>
      <c r="G23" s="407"/>
      <c r="H23" s="407"/>
      <c r="I23" s="407"/>
      <c r="J23" s="48"/>
      <c r="K23" s="63"/>
      <c r="L23" s="63"/>
      <c r="M23" s="64"/>
      <c r="N23" s="48"/>
      <c r="O23" s="66"/>
    </row>
    <row r="24" spans="3:15" x14ac:dyDescent="0.25">
      <c r="C24" s="2"/>
      <c r="D24" s="406" t="s">
        <v>23</v>
      </c>
      <c r="E24" s="406"/>
      <c r="F24" s="406"/>
      <c r="G24" s="406"/>
      <c r="H24" s="406"/>
      <c r="I24" s="406"/>
      <c r="J24" s="66"/>
      <c r="K24" s="69"/>
      <c r="L24" s="69"/>
      <c r="M24" s="70"/>
      <c r="N24" s="66"/>
      <c r="O24" s="2"/>
    </row>
  </sheetData>
  <mergeCells count="14">
    <mergeCell ref="D24:I24"/>
    <mergeCell ref="D23:I23"/>
    <mergeCell ref="C2:N2"/>
    <mergeCell ref="D10:E10"/>
    <mergeCell ref="D12:E12"/>
    <mergeCell ref="D15:E15"/>
    <mergeCell ref="D6:E6"/>
    <mergeCell ref="D7:E7"/>
    <mergeCell ref="D9:E9"/>
    <mergeCell ref="D21:E21"/>
    <mergeCell ref="D18:E18"/>
    <mergeCell ref="D16:E16"/>
    <mergeCell ref="D17:E17"/>
    <mergeCell ref="D22:E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N23"/>
  <sheetViews>
    <sheetView showGridLines="0" zoomScale="90" zoomScaleNormal="90" zoomScalePageLayoutView="140" workbookViewId="0">
      <pane xSplit="4" ySplit="6" topLeftCell="E7" activePane="bottomRight" state="frozen"/>
      <selection pane="topRight" activeCell="E1" sqref="E1"/>
      <selection pane="bottomLeft" activeCell="A7" sqref="A7"/>
      <selection pane="bottomRight" activeCell="M5" sqref="M5"/>
    </sheetView>
  </sheetViews>
  <sheetFormatPr baseColWidth="10" defaultColWidth="11.42578125" defaultRowHeight="15" outlineLevelCol="1" x14ac:dyDescent="0.25"/>
  <cols>
    <col min="1" max="1" width="3.7109375" customWidth="1"/>
    <col min="2" max="2" width="2.7109375" customWidth="1"/>
    <col min="3" max="3" width="9" customWidth="1"/>
    <col min="4" max="4" width="28.28515625" customWidth="1"/>
    <col min="5" max="6" width="13.28515625" customWidth="1"/>
    <col min="7" max="7" width="2.42578125" hidden="1" customWidth="1"/>
    <col min="8" max="8" width="14.28515625" customWidth="1"/>
    <col min="9" max="9" width="1.140625" customWidth="1" outlineLevel="1"/>
    <col min="10" max="11" width="13.42578125" customWidth="1" outlineLevel="1"/>
    <col min="12" max="12" width="2.7109375" style="217" customWidth="1" outlineLevel="1"/>
    <col min="13" max="13" width="12.5703125" customWidth="1" outlineLevel="1"/>
    <col min="14" max="14" width="14.7109375" customWidth="1"/>
  </cols>
  <sheetData>
    <row r="2" spans="1:14" x14ac:dyDescent="0.25">
      <c r="A2" s="13"/>
      <c r="B2" s="13"/>
      <c r="C2" s="13"/>
      <c r="D2" s="16"/>
      <c r="E2" s="24"/>
      <c r="F2" s="24"/>
      <c r="J2" s="16"/>
      <c r="K2" s="16"/>
      <c r="N2" s="21"/>
    </row>
    <row r="3" spans="1:14" ht="25.5" customHeight="1" x14ac:dyDescent="0.25">
      <c r="B3" s="411" t="s">
        <v>25</v>
      </c>
      <c r="C3" s="411"/>
      <c r="D3" s="411"/>
      <c r="E3" s="411"/>
      <c r="F3" s="411"/>
      <c r="G3" s="411"/>
      <c r="H3" s="411"/>
      <c r="I3" s="411"/>
      <c r="J3" s="411"/>
      <c r="K3" s="411"/>
      <c r="L3" s="411"/>
      <c r="M3" s="411"/>
      <c r="N3" s="47"/>
    </row>
    <row r="4" spans="1:14" ht="6" customHeight="1" x14ac:dyDescent="0.25">
      <c r="B4" s="48"/>
      <c r="C4" s="48"/>
      <c r="D4" s="48"/>
      <c r="E4" s="48"/>
      <c r="F4" s="92"/>
      <c r="G4" s="92"/>
      <c r="H4" s="92"/>
      <c r="I4" s="92"/>
      <c r="J4" s="92"/>
      <c r="K4" s="92"/>
      <c r="L4" s="341"/>
      <c r="M4" s="86"/>
      <c r="N4" s="48"/>
    </row>
    <row r="5" spans="1:14" x14ac:dyDescent="0.25">
      <c r="B5" s="208"/>
      <c r="C5" s="208"/>
      <c r="D5" s="208"/>
      <c r="E5" s="197" t="s">
        <v>160</v>
      </c>
      <c r="F5" s="197" t="s">
        <v>161</v>
      </c>
      <c r="G5" s="198"/>
      <c r="H5" s="199" t="s">
        <v>1</v>
      </c>
      <c r="I5" s="197"/>
      <c r="J5" s="197" t="s">
        <v>162</v>
      </c>
      <c r="K5" s="197" t="s">
        <v>163</v>
      </c>
      <c r="L5" s="342"/>
      <c r="M5" s="199" t="s">
        <v>1</v>
      </c>
      <c r="N5" s="48"/>
    </row>
    <row r="6" spans="1:14" x14ac:dyDescent="0.25">
      <c r="B6" s="163"/>
      <c r="C6" s="156" t="s">
        <v>26</v>
      </c>
      <c r="D6" s="156"/>
      <c r="E6" s="53"/>
      <c r="F6" s="53"/>
      <c r="G6" s="53"/>
      <c r="H6" s="132"/>
      <c r="I6" s="53"/>
      <c r="J6" s="53"/>
      <c r="K6" s="291"/>
      <c r="L6" s="302"/>
      <c r="M6" s="132"/>
      <c r="N6" s="48"/>
    </row>
    <row r="7" spans="1:14" x14ac:dyDescent="0.25">
      <c r="B7" s="163"/>
      <c r="C7" s="408" t="s">
        <v>12</v>
      </c>
      <c r="D7" s="408"/>
      <c r="E7" s="55">
        <v>53.787987831300086</v>
      </c>
      <c r="F7" s="327">
        <v>52.7303099043</v>
      </c>
      <c r="G7" s="277"/>
      <c r="H7" s="131">
        <v>2.0058253572180051</v>
      </c>
      <c r="I7" s="304"/>
      <c r="J7" s="330">
        <v>203.65191311780009</v>
      </c>
      <c r="K7" s="331">
        <v>205.59932364190001</v>
      </c>
      <c r="L7" s="307"/>
      <c r="M7" s="131">
        <v>-0.9471872229948608</v>
      </c>
      <c r="N7" s="48"/>
    </row>
    <row r="8" spans="1:14" x14ac:dyDescent="0.25">
      <c r="B8" s="163"/>
      <c r="C8" s="408" t="s">
        <v>13</v>
      </c>
      <c r="D8" s="408"/>
      <c r="E8" s="55">
        <v>31.391932389799823</v>
      </c>
      <c r="F8" s="327">
        <v>30.541379221399961</v>
      </c>
      <c r="G8" s="277"/>
      <c r="H8" s="131">
        <v>2.7849206227199108</v>
      </c>
      <c r="I8" s="304"/>
      <c r="J8" s="330">
        <v>120.31129693190142</v>
      </c>
      <c r="K8" s="331">
        <v>119.46866688709954</v>
      </c>
      <c r="L8" s="307"/>
      <c r="M8" s="131">
        <v>0.70531467936960635</v>
      </c>
      <c r="N8" s="48"/>
    </row>
    <row r="9" spans="1:14" x14ac:dyDescent="0.25">
      <c r="B9" s="163"/>
      <c r="C9" s="157" t="s">
        <v>14</v>
      </c>
      <c r="D9" s="146"/>
      <c r="E9" s="317">
        <v>85.179920221099906</v>
      </c>
      <c r="F9" s="329">
        <v>83.271689125699965</v>
      </c>
      <c r="G9" s="277"/>
      <c r="H9" s="131">
        <v>2.2915724605026666</v>
      </c>
      <c r="I9" s="304"/>
      <c r="J9" s="329">
        <v>323.9632100497015</v>
      </c>
      <c r="K9" s="329">
        <v>325.06799052899953</v>
      </c>
      <c r="L9" s="307"/>
      <c r="M9" s="131">
        <v>-0.33986135561984154</v>
      </c>
      <c r="N9" s="338"/>
    </row>
    <row r="10" spans="1:14" x14ac:dyDescent="0.25">
      <c r="B10" s="163"/>
      <c r="C10" s="408" t="s">
        <v>15</v>
      </c>
      <c r="D10" s="408"/>
      <c r="E10" s="55">
        <v>13.462559131799983</v>
      </c>
      <c r="F10" s="327">
        <v>14.0520191356</v>
      </c>
      <c r="G10" s="277"/>
      <c r="H10" s="131">
        <v>-4.1948420231413763</v>
      </c>
      <c r="I10" s="304"/>
      <c r="J10" s="330">
        <v>58.690932857199932</v>
      </c>
      <c r="K10" s="331">
        <v>55.662797192199996</v>
      </c>
      <c r="L10" s="307"/>
      <c r="M10" s="131">
        <v>5.4401428202466739</v>
      </c>
      <c r="N10" s="48"/>
    </row>
    <row r="11" spans="1:14" x14ac:dyDescent="0.25">
      <c r="B11" s="163"/>
      <c r="C11" s="408" t="s">
        <v>16</v>
      </c>
      <c r="D11" s="408"/>
      <c r="E11" s="55">
        <v>15.315763416200033</v>
      </c>
      <c r="F11" s="327">
        <v>14.838512438600123</v>
      </c>
      <c r="G11" s="277"/>
      <c r="H11" s="131">
        <v>3.216299339807227</v>
      </c>
      <c r="I11" s="304"/>
      <c r="J11" s="330">
        <v>68.141885807900124</v>
      </c>
      <c r="K11" s="331">
        <v>67.214140311797678</v>
      </c>
      <c r="L11" s="307"/>
      <c r="M11" s="131">
        <v>1.3802832139171217</v>
      </c>
      <c r="N11" s="48"/>
    </row>
    <row r="12" spans="1:14" x14ac:dyDescent="0.25">
      <c r="B12" s="163"/>
      <c r="C12" s="157" t="s">
        <v>9</v>
      </c>
      <c r="D12" s="156"/>
      <c r="E12" s="317">
        <v>113.95824276909991</v>
      </c>
      <c r="F12" s="329">
        <v>112.16222069990009</v>
      </c>
      <c r="G12" s="277"/>
      <c r="H12" s="131">
        <v>1.6012718524941016</v>
      </c>
      <c r="I12" s="304"/>
      <c r="J12" s="317">
        <v>450.79602871480154</v>
      </c>
      <c r="K12" s="332">
        <v>447.94492803299721</v>
      </c>
      <c r="L12" s="307"/>
      <c r="M12" s="131">
        <v>0.63648464428964768</v>
      </c>
      <c r="N12" s="48"/>
    </row>
    <row r="13" spans="1:14" x14ac:dyDescent="0.25">
      <c r="B13" s="163"/>
      <c r="C13" s="156" t="s">
        <v>27</v>
      </c>
      <c r="D13" s="156"/>
      <c r="E13" s="302"/>
      <c r="F13" s="303"/>
      <c r="G13" s="294"/>
      <c r="H13" s="132"/>
      <c r="I13" s="305"/>
      <c r="J13" s="302"/>
      <c r="K13" s="306"/>
      <c r="L13" s="302"/>
      <c r="M13" s="132"/>
      <c r="N13" s="48"/>
    </row>
    <row r="14" spans="1:14" x14ac:dyDescent="0.25">
      <c r="B14" s="163"/>
      <c r="C14" s="408" t="s">
        <v>28</v>
      </c>
      <c r="D14" s="408"/>
      <c r="E14" s="298">
        <v>68.645993776184284</v>
      </c>
      <c r="F14" s="299">
        <v>69.532714781296065</v>
      </c>
      <c r="G14" s="277"/>
      <c r="H14" s="131">
        <v>-0.88672100511178087</v>
      </c>
      <c r="I14" s="307"/>
      <c r="J14" s="308">
        <v>66.277628793942426</v>
      </c>
      <c r="K14" s="308">
        <v>67.34605815903916</v>
      </c>
      <c r="L14" s="307"/>
      <c r="M14" s="131">
        <v>-1.0684293650967334</v>
      </c>
      <c r="N14" s="48"/>
    </row>
    <row r="15" spans="1:14" x14ac:dyDescent="0.25">
      <c r="B15" s="163"/>
      <c r="C15" s="408" t="s">
        <v>29</v>
      </c>
      <c r="D15" s="408"/>
      <c r="E15" s="298">
        <v>31.354006223815723</v>
      </c>
      <c r="F15" s="299">
        <v>30.467285218703921</v>
      </c>
      <c r="G15" s="277"/>
      <c r="H15" s="131">
        <v>0.88672100511180219</v>
      </c>
      <c r="I15" s="307"/>
      <c r="J15" s="308">
        <v>33.722371206057566</v>
      </c>
      <c r="K15" s="308">
        <v>32.653941840960847</v>
      </c>
      <c r="L15" s="307"/>
      <c r="M15" s="131">
        <v>1.0684293650967192</v>
      </c>
      <c r="N15" s="48"/>
    </row>
    <row r="16" spans="1:14" x14ac:dyDescent="0.25">
      <c r="B16" s="164"/>
      <c r="C16" s="159" t="s">
        <v>30</v>
      </c>
      <c r="D16" s="159"/>
      <c r="E16" s="53"/>
      <c r="F16" s="282"/>
      <c r="G16" s="53"/>
      <c r="H16" s="144"/>
      <c r="I16" s="53"/>
      <c r="J16" s="53"/>
      <c r="K16" s="292"/>
      <c r="L16" s="302"/>
      <c r="M16" s="132"/>
      <c r="N16" s="48"/>
    </row>
    <row r="17" spans="2:14" x14ac:dyDescent="0.25">
      <c r="B17" s="163"/>
      <c r="C17" s="160" t="s">
        <v>20</v>
      </c>
      <c r="D17" s="156"/>
      <c r="E17" s="116">
        <v>19177.096417840221</v>
      </c>
      <c r="F17" s="116">
        <v>20045.918255760294</v>
      </c>
      <c r="G17" s="48"/>
      <c r="H17" s="131">
        <v>-4.3341583400421824</v>
      </c>
      <c r="I17" s="48"/>
      <c r="J17" s="272">
        <v>76346.76137651426</v>
      </c>
      <c r="K17" s="272">
        <v>77901.893634229069</v>
      </c>
      <c r="L17" s="307"/>
      <c r="M17" s="131">
        <v>-1.9962701613090217</v>
      </c>
      <c r="N17" s="73"/>
    </row>
    <row r="18" spans="2:14" x14ac:dyDescent="0.25">
      <c r="B18" s="164"/>
      <c r="C18" s="405" t="s">
        <v>4</v>
      </c>
      <c r="D18" s="405"/>
      <c r="E18" s="116">
        <v>3077.4264146234746</v>
      </c>
      <c r="F18" s="116">
        <v>3154.1060885263014</v>
      </c>
      <c r="G18" s="64"/>
      <c r="H18" s="133">
        <v>-2.4311063658183474</v>
      </c>
      <c r="I18" s="48"/>
      <c r="J18" s="272">
        <v>11827.093593803214</v>
      </c>
      <c r="K18" s="283">
        <v>11123.728011477151</v>
      </c>
      <c r="L18" s="307"/>
      <c r="M18" s="133">
        <v>6.3231102162903507</v>
      </c>
      <c r="N18" s="48"/>
    </row>
    <row r="19" spans="2:14" x14ac:dyDescent="0.25">
      <c r="B19" s="339"/>
      <c r="C19" s="405" t="s">
        <v>21</v>
      </c>
      <c r="D19" s="405"/>
      <c r="E19" s="333">
        <v>0.16047405444343399</v>
      </c>
      <c r="F19" s="335">
        <v>0.15734405619557754</v>
      </c>
      <c r="G19" s="62"/>
      <c r="H19" s="356" t="s">
        <v>154</v>
      </c>
      <c r="I19" s="47"/>
      <c r="J19" s="334">
        <v>0.15491283953062948</v>
      </c>
      <c r="K19" s="335">
        <v>0.1427914970039898</v>
      </c>
      <c r="L19" s="343"/>
      <c r="M19" s="356" t="s">
        <v>165</v>
      </c>
      <c r="N19" s="88"/>
    </row>
    <row r="20" spans="2:14" ht="12.75" customHeight="1" x14ac:dyDescent="0.25">
      <c r="B20" s="66"/>
      <c r="C20" s="67" t="s">
        <v>22</v>
      </c>
      <c r="D20" s="56"/>
      <c r="E20" s="63"/>
      <c r="F20" s="63"/>
      <c r="G20" s="64"/>
      <c r="H20" s="48"/>
      <c r="I20" s="48"/>
      <c r="J20" s="63"/>
      <c r="K20" s="63"/>
      <c r="L20" s="344"/>
      <c r="M20" s="48"/>
      <c r="N20" s="66"/>
    </row>
    <row r="21" spans="2:14" ht="12.75" customHeight="1" x14ac:dyDescent="0.25">
      <c r="B21" s="66"/>
      <c r="C21" s="67" t="s">
        <v>31</v>
      </c>
      <c r="D21" s="68"/>
      <c r="E21" s="69"/>
      <c r="F21" s="69"/>
      <c r="G21" s="70"/>
      <c r="H21" s="66"/>
      <c r="I21" s="66"/>
      <c r="J21" s="69"/>
      <c r="K21" s="69"/>
      <c r="L21" s="345"/>
      <c r="M21" s="66"/>
      <c r="N21" s="90"/>
    </row>
    <row r="22" spans="2:14" x14ac:dyDescent="0.25">
      <c r="B22" s="66"/>
      <c r="C22" s="67" t="s">
        <v>24</v>
      </c>
      <c r="D22" s="66"/>
      <c r="E22" s="66"/>
      <c r="F22" s="66"/>
      <c r="G22" s="66"/>
      <c r="H22" s="66"/>
      <c r="I22" s="66"/>
      <c r="J22" s="66"/>
      <c r="K22" s="66"/>
      <c r="L22" s="346"/>
      <c r="M22" s="66"/>
      <c r="N22" s="22"/>
    </row>
    <row r="23" spans="2:14" x14ac:dyDescent="0.25">
      <c r="E23" s="22"/>
      <c r="F23" s="22"/>
    </row>
  </sheetData>
  <mergeCells count="9">
    <mergeCell ref="C19:D19"/>
    <mergeCell ref="C18:D18"/>
    <mergeCell ref="B3:M3"/>
    <mergeCell ref="C7:D7"/>
    <mergeCell ref="C14:D14"/>
    <mergeCell ref="C15:D15"/>
    <mergeCell ref="C8:D8"/>
    <mergeCell ref="C10:D10"/>
    <mergeCell ref="C11:D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O24"/>
  <sheetViews>
    <sheetView showGridLines="0" zoomScale="90" zoomScaleNormal="90" workbookViewId="0">
      <pane xSplit="4" ySplit="5" topLeftCell="E6" activePane="bottomRight" state="frozen"/>
      <selection pane="topRight" activeCell="E1" sqref="E1"/>
      <selection pane="bottomLeft" activeCell="A6" sqref="A6"/>
      <selection pane="bottomRight" activeCell="J21" sqref="J21"/>
    </sheetView>
  </sheetViews>
  <sheetFormatPr baseColWidth="10" defaultColWidth="11.42578125" defaultRowHeight="15" outlineLevelCol="1" x14ac:dyDescent="0.25"/>
  <cols>
    <col min="1" max="1" width="3.28515625" customWidth="1"/>
    <col min="2" max="2" width="1.28515625" customWidth="1"/>
    <col min="3" max="3" width="7" customWidth="1"/>
    <col min="4" max="4" width="30" customWidth="1"/>
    <col min="5" max="6" width="14.7109375" customWidth="1"/>
    <col min="7" max="7" width="1.28515625" hidden="1" customWidth="1"/>
    <col min="8" max="8" width="14.28515625" customWidth="1"/>
    <col min="9" max="9" width="1.28515625" customWidth="1" outlineLevel="1"/>
    <col min="10" max="10" width="13.42578125" customWidth="1" outlineLevel="1"/>
    <col min="11" max="11" width="13.28515625" customWidth="1" outlineLevel="1"/>
    <col min="12" max="12" width="1.28515625" customWidth="1" outlineLevel="1"/>
    <col min="13" max="13" width="13.140625" customWidth="1" outlineLevel="1"/>
    <col min="14" max="14" width="2.7109375" customWidth="1"/>
  </cols>
  <sheetData>
    <row r="1" spans="2:15" x14ac:dyDescent="0.25">
      <c r="B1" s="66"/>
      <c r="C1" s="87"/>
      <c r="D1" s="48"/>
      <c r="E1" s="88"/>
      <c r="F1" s="88"/>
      <c r="G1" s="89"/>
      <c r="H1" s="48"/>
      <c r="I1" s="48"/>
      <c r="J1" s="88"/>
      <c r="K1" s="88"/>
      <c r="L1" s="89">
        <f>L24-L13</f>
        <v>0</v>
      </c>
      <c r="M1" s="48"/>
      <c r="N1" s="48"/>
      <c r="O1" s="48"/>
    </row>
    <row r="2" spans="2:15" ht="24.75" customHeight="1" x14ac:dyDescent="0.25">
      <c r="B2" s="411" t="s">
        <v>36</v>
      </c>
      <c r="C2" s="411"/>
      <c r="D2" s="411"/>
      <c r="E2" s="411"/>
      <c r="F2" s="411"/>
      <c r="G2" s="411"/>
      <c r="H2" s="411"/>
      <c r="I2" s="411"/>
      <c r="J2" s="411"/>
      <c r="K2" s="411"/>
      <c r="L2" s="411"/>
      <c r="M2" s="411"/>
      <c r="N2" s="86"/>
      <c r="O2" s="48"/>
    </row>
    <row r="3" spans="2:15" ht="6" customHeight="1" x14ac:dyDescent="0.25">
      <c r="B3" s="48"/>
      <c r="C3" s="48"/>
      <c r="D3" s="48"/>
      <c r="E3" s="49"/>
      <c r="F3" s="49"/>
      <c r="G3" s="49"/>
      <c r="H3" s="49"/>
      <c r="I3" s="49"/>
      <c r="J3" s="49"/>
      <c r="K3" s="49"/>
      <c r="L3" s="49"/>
      <c r="M3" s="49"/>
      <c r="N3" s="49"/>
      <c r="O3" s="48"/>
    </row>
    <row r="4" spans="2:15" ht="23.1" customHeight="1" x14ac:dyDescent="0.25">
      <c r="B4" s="208"/>
      <c r="C4" s="208"/>
      <c r="D4" s="208"/>
      <c r="E4" s="358" t="s">
        <v>160</v>
      </c>
      <c r="F4" s="358" t="s">
        <v>161</v>
      </c>
      <c r="G4" s="196"/>
      <c r="H4" s="195" t="s">
        <v>1</v>
      </c>
      <c r="I4" s="358"/>
      <c r="J4" s="358" t="s">
        <v>162</v>
      </c>
      <c r="K4" s="358" t="s">
        <v>163</v>
      </c>
      <c r="L4" s="196"/>
      <c r="M4" s="195" t="s">
        <v>1</v>
      </c>
      <c r="N4" s="93"/>
      <c r="O4" s="48"/>
    </row>
    <row r="5" spans="2:15" ht="21" customHeight="1" x14ac:dyDescent="0.25">
      <c r="B5" s="163"/>
      <c r="C5" s="156" t="s">
        <v>26</v>
      </c>
      <c r="D5" s="156"/>
      <c r="E5" s="53"/>
      <c r="F5" s="53"/>
      <c r="G5" s="53"/>
      <c r="H5" s="132"/>
      <c r="I5" s="53"/>
      <c r="J5" s="53"/>
      <c r="K5" s="53"/>
      <c r="L5" s="53"/>
      <c r="M5" s="132"/>
      <c r="N5" s="53"/>
      <c r="O5" s="48"/>
    </row>
    <row r="6" spans="2:15" ht="19.149999999999999" customHeight="1" x14ac:dyDescent="0.25">
      <c r="B6" s="163"/>
      <c r="C6" s="408" t="s">
        <v>12</v>
      </c>
      <c r="D6" s="408"/>
      <c r="E6" s="298">
        <v>75.5202813260059</v>
      </c>
      <c r="F6" s="299">
        <v>74.268575010033999</v>
      </c>
      <c r="G6" s="277"/>
      <c r="H6" s="131">
        <v>1.6853781236583432</v>
      </c>
      <c r="I6" s="72"/>
      <c r="J6" s="309">
        <v>277.57718614668971</v>
      </c>
      <c r="K6" s="310">
        <v>269.83523701541986</v>
      </c>
      <c r="L6" s="48"/>
      <c r="M6" s="131">
        <v>2.8691394114799929</v>
      </c>
      <c r="N6" s="59"/>
      <c r="O6" s="48"/>
    </row>
    <row r="7" spans="2:15" ht="19.149999999999999" customHeight="1" x14ac:dyDescent="0.25">
      <c r="B7" s="163"/>
      <c r="C7" s="408" t="s">
        <v>13</v>
      </c>
      <c r="D7" s="408"/>
      <c r="E7" s="298">
        <v>54.091265783698944</v>
      </c>
      <c r="F7" s="299">
        <v>52.47725288246906</v>
      </c>
      <c r="G7" s="277"/>
      <c r="H7" s="131">
        <v>3.0756428977803285</v>
      </c>
      <c r="I7" s="72"/>
      <c r="J7" s="309">
        <v>200.81507203575899</v>
      </c>
      <c r="K7" s="310">
        <v>189.29498472124706</v>
      </c>
      <c r="L7" s="48"/>
      <c r="M7" s="131">
        <v>6.0857858075195281</v>
      </c>
      <c r="N7" s="59"/>
      <c r="O7" s="48"/>
    </row>
    <row r="8" spans="2:15" ht="21" customHeight="1" x14ac:dyDescent="0.25">
      <c r="B8" s="163"/>
      <c r="C8" s="157" t="s">
        <v>14</v>
      </c>
      <c r="D8" s="146"/>
      <c r="E8" s="300">
        <v>129.61154710970484</v>
      </c>
      <c r="F8" s="301">
        <v>126.74582789250306</v>
      </c>
      <c r="G8" s="277"/>
      <c r="H8" s="131">
        <v>2.2609968823843918</v>
      </c>
      <c r="I8" s="72"/>
      <c r="J8" s="311">
        <v>478.3922581824487</v>
      </c>
      <c r="K8" s="312">
        <v>459.13022173666695</v>
      </c>
      <c r="L8" s="48"/>
      <c r="M8" s="131">
        <v>4.1953318544187379</v>
      </c>
      <c r="N8" s="59"/>
      <c r="O8" s="48"/>
    </row>
    <row r="9" spans="2:15" ht="19.149999999999999" customHeight="1" x14ac:dyDescent="0.25">
      <c r="B9" s="163"/>
      <c r="C9" s="408" t="s">
        <v>15</v>
      </c>
      <c r="D9" s="408"/>
      <c r="E9" s="298">
        <v>24.039330797814021</v>
      </c>
      <c r="F9" s="298">
        <v>22.85682366437706</v>
      </c>
      <c r="G9" s="277"/>
      <c r="H9" s="131">
        <v>5.1735409556487477</v>
      </c>
      <c r="I9" s="72"/>
      <c r="J9" s="309">
        <v>92.564556516402092</v>
      </c>
      <c r="K9" s="310">
        <v>76.929121227693102</v>
      </c>
      <c r="L9" s="48"/>
      <c r="M9" s="131">
        <v>20.324468860669253</v>
      </c>
      <c r="N9" s="59"/>
      <c r="O9" s="48"/>
    </row>
    <row r="10" spans="2:15" ht="19.149999999999999" customHeight="1" x14ac:dyDescent="0.25">
      <c r="B10" s="163"/>
      <c r="C10" s="408" t="s">
        <v>16</v>
      </c>
      <c r="D10" s="408"/>
      <c r="E10" s="298">
        <v>17.350254218054072</v>
      </c>
      <c r="F10" s="298">
        <v>16.294056941656049</v>
      </c>
      <c r="G10" s="277"/>
      <c r="H10" s="131">
        <v>6.4821012973008463</v>
      </c>
      <c r="I10" s="72"/>
      <c r="J10" s="309">
        <v>65.650611021305195</v>
      </c>
      <c r="K10" s="310">
        <v>58.533092574149101</v>
      </c>
      <c r="L10" s="48"/>
      <c r="M10" s="131">
        <v>12.15981957238923</v>
      </c>
      <c r="N10" s="59"/>
      <c r="O10" s="48"/>
    </row>
    <row r="11" spans="2:15" ht="21" customHeight="1" x14ac:dyDescent="0.25">
      <c r="B11" s="163"/>
      <c r="C11" s="157" t="s">
        <v>33</v>
      </c>
      <c r="D11" s="146"/>
      <c r="E11" s="300">
        <v>171.00113212557292</v>
      </c>
      <c r="F11" s="301">
        <v>165.89670849853616</v>
      </c>
      <c r="G11" s="277"/>
      <c r="H11" s="131">
        <v>3.0768685365941462</v>
      </c>
      <c r="I11" s="72"/>
      <c r="J11" s="311">
        <v>636.60742572015602</v>
      </c>
      <c r="K11" s="312">
        <v>594.59243553850922</v>
      </c>
      <c r="L11" s="48"/>
      <c r="M11" s="131">
        <v>7.0661830979391382</v>
      </c>
      <c r="N11" s="54"/>
      <c r="O11" s="48"/>
    </row>
    <row r="12" spans="2:15" ht="19.149999999999999" customHeight="1" x14ac:dyDescent="0.25">
      <c r="B12" s="163"/>
      <c r="C12" s="408" t="s">
        <v>18</v>
      </c>
      <c r="D12" s="408"/>
      <c r="E12" s="298">
        <v>2.0945388015999997</v>
      </c>
      <c r="F12" s="299">
        <v>1.997958116</v>
      </c>
      <c r="G12" s="277"/>
      <c r="H12" s="131">
        <v>4.8339694824713675</v>
      </c>
      <c r="I12" s="72"/>
      <c r="J12" s="309">
        <v>8.7466229032000022</v>
      </c>
      <c r="K12" s="310">
        <v>7.6394515679999984</v>
      </c>
      <c r="L12" s="48"/>
      <c r="M12" s="131">
        <v>14.492811759389944</v>
      </c>
      <c r="N12" s="54"/>
      <c r="O12" s="48"/>
    </row>
    <row r="13" spans="2:15" ht="21" customHeight="1" x14ac:dyDescent="0.25">
      <c r="B13" s="163"/>
      <c r="C13" s="157" t="s">
        <v>9</v>
      </c>
      <c r="D13" s="156"/>
      <c r="E13" s="300">
        <v>173.09567092717293</v>
      </c>
      <c r="F13" s="300">
        <v>167.89466661453616</v>
      </c>
      <c r="G13" s="277"/>
      <c r="H13" s="131">
        <v>3.0977781590749265</v>
      </c>
      <c r="I13" s="72"/>
      <c r="J13" s="311">
        <v>645.35404862335599</v>
      </c>
      <c r="K13" s="312">
        <v>602.23188710650925</v>
      </c>
      <c r="L13" s="48"/>
      <c r="M13" s="131">
        <v>7.1603916099547638</v>
      </c>
      <c r="N13" s="54"/>
      <c r="O13" s="48"/>
    </row>
    <row r="14" spans="2:15" ht="21" customHeight="1" x14ac:dyDescent="0.25">
      <c r="B14" s="163"/>
      <c r="C14" s="156" t="s">
        <v>27</v>
      </c>
      <c r="D14" s="156"/>
      <c r="E14" s="302"/>
      <c r="F14" s="303"/>
      <c r="G14" s="294"/>
      <c r="H14" s="132"/>
      <c r="I14" s="72"/>
      <c r="J14" s="313"/>
      <c r="K14" s="314"/>
      <c r="L14" s="48"/>
      <c r="M14" s="315"/>
      <c r="N14" s="53"/>
      <c r="O14" s="48"/>
    </row>
    <row r="15" spans="2:15" ht="19.149999999999999" customHeight="1" x14ac:dyDescent="0.25">
      <c r="B15" s="163"/>
      <c r="C15" s="408" t="s">
        <v>34</v>
      </c>
      <c r="D15" s="408"/>
      <c r="E15" s="298">
        <v>27.708117075727973</v>
      </c>
      <c r="F15" s="299">
        <v>27.691611687425794</v>
      </c>
      <c r="G15" s="277"/>
      <c r="H15" s="131">
        <v>1.6505388302178403E-2</v>
      </c>
      <c r="I15" s="48"/>
      <c r="J15" s="309">
        <v>28.988449593719395</v>
      </c>
      <c r="K15" s="309">
        <v>29.329124832616955</v>
      </c>
      <c r="L15" s="48"/>
      <c r="M15" s="131">
        <v>-0.34067523889756046</v>
      </c>
      <c r="N15" s="59"/>
      <c r="O15" s="48"/>
    </row>
    <row r="16" spans="2:15" ht="19.149999999999999" customHeight="1" x14ac:dyDescent="0.25">
      <c r="B16" s="163"/>
      <c r="C16" s="408" t="s">
        <v>35</v>
      </c>
      <c r="D16" s="408"/>
      <c r="E16" s="298">
        <v>72.291882924272031</v>
      </c>
      <c r="F16" s="299">
        <v>72.308388312574195</v>
      </c>
      <c r="G16" s="277"/>
      <c r="H16" s="131">
        <v>-1.6505388302164192E-2</v>
      </c>
      <c r="I16" s="48"/>
      <c r="J16" s="309">
        <v>71.011550406280605</v>
      </c>
      <c r="K16" s="309">
        <v>70.670875167383045</v>
      </c>
      <c r="L16" s="48"/>
      <c r="M16" s="131">
        <v>0.34067523889756046</v>
      </c>
      <c r="N16" s="59"/>
      <c r="O16" s="48"/>
    </row>
    <row r="17" spans="2:15" ht="19.149999999999999" customHeight="1" x14ac:dyDescent="0.25">
      <c r="B17" s="163"/>
      <c r="C17" s="408" t="s">
        <v>28</v>
      </c>
      <c r="D17" s="408"/>
      <c r="E17" s="298">
        <v>68.117037114157569</v>
      </c>
      <c r="F17" s="299">
        <v>69.299757341424481</v>
      </c>
      <c r="G17" s="277"/>
      <c r="H17" s="131">
        <v>-1.1827202272669126</v>
      </c>
      <c r="I17" s="48"/>
      <c r="J17" s="309">
        <v>67.160379085634361</v>
      </c>
      <c r="K17" s="309">
        <v>68.917925754771971</v>
      </c>
      <c r="L17" s="48"/>
      <c r="M17" s="131">
        <v>-1.7575466691376107</v>
      </c>
      <c r="N17" s="59"/>
      <c r="O17" s="48"/>
    </row>
    <row r="18" spans="2:15" ht="19.149999999999999" customHeight="1" x14ac:dyDescent="0.25">
      <c r="B18" s="163"/>
      <c r="C18" s="408" t="s">
        <v>29</v>
      </c>
      <c r="D18" s="408"/>
      <c r="E18" s="298">
        <v>31.882962885842421</v>
      </c>
      <c r="F18" s="299">
        <v>30.700242658575526</v>
      </c>
      <c r="G18" s="277"/>
      <c r="H18" s="131">
        <v>1.1827202272668949</v>
      </c>
      <c r="I18" s="48"/>
      <c r="J18" s="309">
        <v>32.839620914365767</v>
      </c>
      <c r="K18" s="309">
        <v>31.082074245228025</v>
      </c>
      <c r="L18" s="48"/>
      <c r="M18" s="131">
        <v>1.7575466691377422</v>
      </c>
      <c r="N18" s="48"/>
      <c r="O18" s="48"/>
    </row>
    <row r="19" spans="2:15" ht="21" customHeight="1" x14ac:dyDescent="0.25">
      <c r="B19" s="164"/>
      <c r="C19" s="159" t="s">
        <v>19</v>
      </c>
      <c r="D19" s="159"/>
      <c r="E19" s="53"/>
      <c r="F19" s="282"/>
      <c r="G19" s="53"/>
      <c r="H19" s="132"/>
      <c r="I19" s="53"/>
      <c r="J19" s="53"/>
      <c r="K19" s="53"/>
      <c r="L19" s="53"/>
      <c r="M19" s="131"/>
      <c r="N19" s="53"/>
      <c r="O19" s="48"/>
    </row>
    <row r="20" spans="2:15" ht="19.149999999999999" customHeight="1" x14ac:dyDescent="0.25">
      <c r="B20" s="163"/>
      <c r="C20" s="160" t="s">
        <v>3</v>
      </c>
      <c r="D20" s="156"/>
      <c r="E20" s="116">
        <v>6652.4536949645963</v>
      </c>
      <c r="F20" s="353">
        <v>10357.589277323776</v>
      </c>
      <c r="G20" s="48"/>
      <c r="H20" s="131">
        <v>-35.772180988784321</v>
      </c>
      <c r="I20" s="48"/>
      <c r="J20" s="272">
        <v>36837.444628278346</v>
      </c>
      <c r="K20" s="273">
        <v>40549.555910477087</v>
      </c>
      <c r="L20" s="48"/>
      <c r="M20" s="131">
        <v>-9.1545053918571142</v>
      </c>
      <c r="N20" s="59"/>
      <c r="O20" s="48"/>
    </row>
    <row r="21" spans="2:15" x14ac:dyDescent="0.25">
      <c r="B21" s="164"/>
      <c r="C21" s="165" t="s">
        <v>4</v>
      </c>
      <c r="D21" s="166"/>
      <c r="E21" s="116">
        <v>1673.3404672170655</v>
      </c>
      <c r="F21" s="353">
        <v>2130.7709052973901</v>
      </c>
      <c r="G21" s="64"/>
      <c r="H21" s="133">
        <v>-21.467837623607945</v>
      </c>
      <c r="I21" s="48"/>
      <c r="J21" s="272">
        <v>7051.3236365556349</v>
      </c>
      <c r="K21" s="273">
        <v>7907.7055029997937</v>
      </c>
      <c r="L21" s="64"/>
      <c r="M21" s="127">
        <v>-10.829713702910283</v>
      </c>
      <c r="N21" s="47"/>
      <c r="O21" s="48"/>
    </row>
    <row r="22" spans="2:15" x14ac:dyDescent="0.25">
      <c r="B22" s="164"/>
      <c r="C22" s="405" t="s">
        <v>21</v>
      </c>
      <c r="D22" s="405"/>
      <c r="E22" s="333">
        <v>0.25153733403415607</v>
      </c>
      <c r="F22" s="335">
        <v>0.20572073754289136</v>
      </c>
      <c r="G22" s="62"/>
      <c r="H22" s="383" t="s">
        <v>166</v>
      </c>
      <c r="I22" s="47"/>
      <c r="J22" s="334">
        <v>0.19141728498568739</v>
      </c>
      <c r="K22" s="354">
        <v>0.19501336883831621</v>
      </c>
      <c r="L22" s="47"/>
      <c r="M22" s="383" t="s">
        <v>167</v>
      </c>
      <c r="N22" s="48"/>
      <c r="O22" s="48"/>
    </row>
    <row r="23" spans="2:15" x14ac:dyDescent="0.25">
      <c r="B23" s="66"/>
      <c r="C23" s="67" t="s">
        <v>22</v>
      </c>
      <c r="D23" s="74"/>
      <c r="E23" s="63"/>
      <c r="F23" s="63"/>
      <c r="G23" s="64"/>
      <c r="H23" s="48"/>
      <c r="I23" s="48"/>
      <c r="J23" s="63"/>
      <c r="K23" s="63"/>
      <c r="L23" s="64"/>
      <c r="M23" s="48"/>
      <c r="N23" s="48"/>
      <c r="O23" s="48"/>
    </row>
    <row r="24" spans="2:15" x14ac:dyDescent="0.25">
      <c r="B24" s="66"/>
      <c r="C24" s="67" t="s">
        <v>23</v>
      </c>
      <c r="D24" s="74"/>
      <c r="E24" s="63"/>
      <c r="F24" s="63"/>
      <c r="G24" s="64"/>
      <c r="H24" s="48"/>
      <c r="I24" s="48"/>
      <c r="J24" s="63"/>
      <c r="K24" s="379"/>
      <c r="L24" s="64"/>
      <c r="M24" s="48"/>
      <c r="N24" s="66"/>
      <c r="O24" s="66"/>
    </row>
  </sheetData>
  <mergeCells count="11">
    <mergeCell ref="C22:D22"/>
    <mergeCell ref="C18:D18"/>
    <mergeCell ref="B2:M2"/>
    <mergeCell ref="C15:D15"/>
    <mergeCell ref="C16:D16"/>
    <mergeCell ref="C17:D17"/>
    <mergeCell ref="C12:D12"/>
    <mergeCell ref="C10:D10"/>
    <mergeCell ref="C6:D6"/>
    <mergeCell ref="C7:D7"/>
    <mergeCell ref="C9:D9"/>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77"/>
  <sheetViews>
    <sheetView showGridLines="0" zoomScale="70" zoomScaleNormal="70" zoomScalePageLayoutView="80" workbookViewId="0">
      <selection activeCell="L42" sqref="L42"/>
    </sheetView>
  </sheetViews>
  <sheetFormatPr baseColWidth="10" defaultColWidth="11.42578125" defaultRowHeight="15" outlineLevelCol="1" x14ac:dyDescent="0.25"/>
  <cols>
    <col min="1" max="1" width="3.42578125" customWidth="1"/>
    <col min="2" max="2" width="1.28515625" customWidth="1"/>
    <col min="3" max="3" width="5.42578125" customWidth="1"/>
    <col min="4" max="4" width="50.28515625" customWidth="1"/>
    <col min="5" max="6" width="14.28515625" style="3" customWidth="1"/>
    <col min="7" max="7" width="3.7109375" style="3" hidden="1" customWidth="1"/>
    <col min="8" max="8" width="11.28515625" style="3" customWidth="1"/>
    <col min="9" max="9" width="13.42578125" style="3" customWidth="1"/>
    <col min="10" max="10" width="1.28515625" customWidth="1" outlineLevel="1"/>
    <col min="11" max="11" width="16.5703125" customWidth="1" outlineLevel="1"/>
    <col min="12" max="12" width="14.7109375" customWidth="1" outlineLevel="1"/>
    <col min="13" max="13" width="1.28515625" customWidth="1" outlineLevel="1"/>
    <col min="14" max="14" width="11.7109375" customWidth="1" outlineLevel="1"/>
    <col min="15" max="15" width="11" customWidth="1" outlineLevel="1"/>
    <col min="16" max="19" width="11.42578125" customWidth="1"/>
  </cols>
  <sheetData>
    <row r="1" spans="2:15" ht="23.25" customHeight="1" x14ac:dyDescent="0.25">
      <c r="B1" s="412" t="s">
        <v>37</v>
      </c>
      <c r="C1" s="412"/>
      <c r="D1" s="412"/>
      <c r="E1" s="412"/>
      <c r="F1" s="412"/>
      <c r="G1" s="412"/>
      <c r="H1" s="412"/>
      <c r="I1" s="412"/>
      <c r="J1" s="412"/>
      <c r="K1" s="412"/>
      <c r="L1" s="412"/>
      <c r="M1" s="412"/>
      <c r="N1" s="412"/>
      <c r="O1" s="412"/>
    </row>
    <row r="2" spans="2:15" ht="21.75" customHeight="1" x14ac:dyDescent="0.25">
      <c r="B2" s="413" t="s">
        <v>38</v>
      </c>
      <c r="C2" s="413"/>
      <c r="D2" s="413"/>
      <c r="E2" s="413"/>
      <c r="F2" s="413"/>
      <c r="G2" s="413"/>
      <c r="H2" s="413"/>
      <c r="I2" s="413"/>
      <c r="J2" s="413"/>
      <c r="K2" s="413"/>
      <c r="L2" s="413"/>
      <c r="M2" s="413"/>
      <c r="N2" s="413"/>
      <c r="O2" s="413"/>
    </row>
    <row r="3" spans="2:15" ht="21.75" customHeight="1" x14ac:dyDescent="0.25">
      <c r="B3" s="414" t="s">
        <v>39</v>
      </c>
      <c r="C3" s="414"/>
      <c r="D3" s="414"/>
      <c r="E3" s="414"/>
      <c r="F3" s="414"/>
      <c r="G3" s="414"/>
      <c r="H3" s="414"/>
      <c r="I3" s="414"/>
      <c r="J3" s="414"/>
      <c r="K3" s="414"/>
      <c r="L3" s="414"/>
      <c r="M3" s="414"/>
      <c r="N3" s="414"/>
      <c r="O3" s="414"/>
    </row>
    <row r="4" spans="2:15" ht="15" customHeight="1" x14ac:dyDescent="0.25">
      <c r="B4" s="99"/>
      <c r="C4" s="99"/>
      <c r="D4" s="99"/>
      <c r="E4" s="99"/>
      <c r="F4" s="99"/>
      <c r="G4" s="99"/>
      <c r="H4" s="99"/>
      <c r="I4" s="99"/>
      <c r="J4" s="100"/>
      <c r="K4" s="100"/>
      <c r="L4" s="100"/>
      <c r="M4" s="100"/>
      <c r="N4" s="100"/>
      <c r="O4" s="100"/>
    </row>
    <row r="5" spans="2:15" ht="6" customHeight="1" x14ac:dyDescent="0.25">
      <c r="B5" s="48"/>
      <c r="C5" s="48"/>
      <c r="D5" s="48"/>
      <c r="E5" s="72"/>
      <c r="F5" s="72"/>
      <c r="G5" s="72"/>
      <c r="H5" s="72"/>
      <c r="I5" s="72"/>
      <c r="J5" s="48"/>
      <c r="K5" s="48"/>
      <c r="L5" s="48"/>
      <c r="M5" s="48"/>
      <c r="N5" s="48"/>
      <c r="O5" s="48"/>
    </row>
    <row r="6" spans="2:15" ht="15.75" x14ac:dyDescent="0.25">
      <c r="B6" s="210"/>
      <c r="C6" s="210"/>
      <c r="D6" s="210"/>
      <c r="E6" s="418" t="s">
        <v>160</v>
      </c>
      <c r="F6" s="418" t="s">
        <v>161</v>
      </c>
      <c r="G6" s="194"/>
      <c r="H6" s="415" t="s">
        <v>40</v>
      </c>
      <c r="I6" s="416"/>
      <c r="J6" s="194"/>
      <c r="K6" s="417" t="s">
        <v>162</v>
      </c>
      <c r="L6" s="417" t="s">
        <v>163</v>
      </c>
      <c r="M6" s="194"/>
      <c r="N6" s="415" t="s">
        <v>40</v>
      </c>
      <c r="O6" s="416"/>
    </row>
    <row r="7" spans="2:15" ht="15.75" x14ac:dyDescent="0.25">
      <c r="B7" s="210"/>
      <c r="C7" s="198"/>
      <c r="D7" s="380"/>
      <c r="E7" s="418"/>
      <c r="F7" s="418"/>
      <c r="G7" s="358"/>
      <c r="H7" s="201" t="s">
        <v>41</v>
      </c>
      <c r="I7" s="202" t="s">
        <v>42</v>
      </c>
      <c r="J7" s="358"/>
      <c r="K7" s="417"/>
      <c r="L7" s="417"/>
      <c r="M7" s="194"/>
      <c r="N7" s="201" t="s">
        <v>41</v>
      </c>
      <c r="O7" s="202" t="s">
        <v>42</v>
      </c>
    </row>
    <row r="8" spans="2:15" ht="9" customHeight="1" x14ac:dyDescent="0.25">
      <c r="B8" s="48"/>
      <c r="C8" s="48"/>
      <c r="D8" s="381"/>
      <c r="E8" s="51"/>
      <c r="F8" s="51"/>
      <c r="G8" s="51"/>
      <c r="H8" s="134"/>
      <c r="I8" s="135"/>
      <c r="J8" s="51"/>
      <c r="K8" s="51"/>
      <c r="L8" s="51"/>
      <c r="M8" s="50"/>
      <c r="N8" s="134"/>
      <c r="O8" s="135"/>
    </row>
    <row r="9" spans="2:15" ht="15.75" x14ac:dyDescent="0.25">
      <c r="B9" s="155"/>
      <c r="C9" s="169" t="s">
        <v>3</v>
      </c>
      <c r="D9" s="169"/>
      <c r="E9" s="118">
        <v>49985.872549538377</v>
      </c>
      <c r="F9" s="253">
        <v>52634.637061739151</v>
      </c>
      <c r="G9" s="50"/>
      <c r="H9" s="136">
        <v>-2648.7645122007743</v>
      </c>
      <c r="I9" s="139">
        <v>-5.0323601720552169</v>
      </c>
      <c r="J9" s="50"/>
      <c r="K9" s="263">
        <v>213631.94446268849</v>
      </c>
      <c r="L9" s="253">
        <v>207785.23863306709</v>
      </c>
      <c r="M9" s="50"/>
      <c r="N9" s="136">
        <v>5846.7058296214091</v>
      </c>
      <c r="O9" s="139">
        <v>2.8138215534868838</v>
      </c>
    </row>
    <row r="10" spans="2:15" x14ac:dyDescent="0.25">
      <c r="B10" s="155"/>
      <c r="C10" s="168"/>
      <c r="D10" s="170"/>
      <c r="E10" s="101"/>
      <c r="F10" s="101"/>
      <c r="G10" s="50"/>
      <c r="H10" s="136"/>
      <c r="I10" s="139"/>
      <c r="J10" s="50"/>
      <c r="K10" s="101"/>
      <c r="L10" s="101"/>
      <c r="M10" s="50"/>
      <c r="N10" s="136"/>
      <c r="O10" s="139"/>
    </row>
    <row r="11" spans="2:15" x14ac:dyDescent="0.25">
      <c r="B11" s="155"/>
      <c r="C11" s="168" t="s">
        <v>43</v>
      </c>
      <c r="D11" s="171"/>
      <c r="E11" s="117">
        <v>26022.341322817447</v>
      </c>
      <c r="F11" s="254">
        <v>28741.73579507765</v>
      </c>
      <c r="G11" s="50"/>
      <c r="H11" s="136">
        <v>-2719.3944722602027</v>
      </c>
      <c r="I11" s="139">
        <v>-9.4614830908226857</v>
      </c>
      <c r="J11" s="50"/>
      <c r="K11" s="264">
        <v>114620.62207467783</v>
      </c>
      <c r="L11" s="254">
        <v>114526.67061832156</v>
      </c>
      <c r="M11" s="50"/>
      <c r="N11" s="136">
        <v>93.951456356269773</v>
      </c>
      <c r="O11" s="139">
        <v>8.203456526678643E-2</v>
      </c>
    </row>
    <row r="12" spans="2:15" ht="15.75" x14ac:dyDescent="0.25">
      <c r="B12" s="155"/>
      <c r="C12" s="171"/>
      <c r="D12" s="169" t="s">
        <v>44</v>
      </c>
      <c r="E12" s="118">
        <v>23963.53122672093</v>
      </c>
      <c r="F12" s="253">
        <v>23892.901266661502</v>
      </c>
      <c r="G12" s="50"/>
      <c r="H12" s="136">
        <v>70.629960059428413</v>
      </c>
      <c r="I12" s="139">
        <v>0.29561064715895036</v>
      </c>
      <c r="J12" s="50"/>
      <c r="K12" s="263">
        <v>99011.322388010667</v>
      </c>
      <c r="L12" s="253">
        <v>93258.568014745528</v>
      </c>
      <c r="M12" s="50"/>
      <c r="N12" s="136">
        <v>5752.7543732651393</v>
      </c>
      <c r="O12" s="139">
        <v>6.1686068054953802</v>
      </c>
    </row>
    <row r="13" spans="2:15" x14ac:dyDescent="0.25">
      <c r="B13" s="155"/>
      <c r="C13" s="170"/>
      <c r="D13" s="171"/>
      <c r="E13" s="119">
        <v>0.47940608024741255</v>
      </c>
      <c r="F13" s="255">
        <v>0.45393874833098419</v>
      </c>
      <c r="G13" s="50"/>
      <c r="H13" s="136"/>
      <c r="I13" s="139"/>
      <c r="J13" s="50"/>
      <c r="K13" s="265">
        <v>0.46346684077157435</v>
      </c>
      <c r="L13" s="255">
        <v>0.44882191164422924</v>
      </c>
      <c r="M13" s="50"/>
      <c r="N13" s="136"/>
      <c r="O13" s="139"/>
    </row>
    <row r="14" spans="2:15" ht="13.15" customHeight="1" x14ac:dyDescent="0.25">
      <c r="B14" s="155"/>
      <c r="C14" s="170"/>
      <c r="D14" s="171"/>
      <c r="E14" s="95"/>
      <c r="F14" s="256"/>
      <c r="G14" s="50"/>
      <c r="H14" s="136"/>
      <c r="I14" s="139"/>
      <c r="J14" s="50"/>
      <c r="K14" s="101"/>
      <c r="L14" s="256"/>
      <c r="M14" s="50"/>
      <c r="N14" s="136"/>
      <c r="O14" s="139"/>
    </row>
    <row r="15" spans="2:15" x14ac:dyDescent="0.25">
      <c r="B15" s="155"/>
      <c r="C15" s="168" t="s">
        <v>45</v>
      </c>
      <c r="D15" s="171"/>
      <c r="E15" s="117">
        <v>13299.45754187085</v>
      </c>
      <c r="F15" s="117">
        <v>14329.234614327483</v>
      </c>
      <c r="G15" s="50"/>
      <c r="H15" s="136">
        <v>-1029.7770724566326</v>
      </c>
      <c r="I15" s="139">
        <v>-7.1865462473967856</v>
      </c>
      <c r="J15" s="266"/>
      <c r="K15" s="264">
        <v>55790.909465202581</v>
      </c>
      <c r="L15" s="254">
        <v>54566.995958546213</v>
      </c>
      <c r="M15" s="50"/>
      <c r="N15" s="136">
        <v>1223.9135066563686</v>
      </c>
      <c r="O15" s="139">
        <v>2.2429556275851414</v>
      </c>
    </row>
    <row r="16" spans="2:15" x14ac:dyDescent="0.25">
      <c r="B16" s="155"/>
      <c r="C16" s="168" t="s">
        <v>46</v>
      </c>
      <c r="D16" s="171"/>
      <c r="E16" s="117">
        <v>2788.0689812665023</v>
      </c>
      <c r="F16" s="117">
        <v>2357.0616246616823</v>
      </c>
      <c r="G16" s="50"/>
      <c r="H16" s="136">
        <v>431.00735660481996</v>
      </c>
      <c r="I16" s="139">
        <v>18.285790752996721</v>
      </c>
      <c r="J16" s="50"/>
      <c r="K16" s="264">
        <v>10162.789040471967</v>
      </c>
      <c r="L16" s="254">
        <v>9290.9455452031489</v>
      </c>
      <c r="M16" s="50"/>
      <c r="N16" s="136">
        <v>871.84349526881851</v>
      </c>
      <c r="O16" s="139">
        <v>9.3837972790502988</v>
      </c>
    </row>
    <row r="17" spans="2:18" ht="15.75" x14ac:dyDescent="0.25">
      <c r="B17" s="155"/>
      <c r="C17" s="171"/>
      <c r="D17" s="336" t="s">
        <v>47</v>
      </c>
      <c r="E17" s="118">
        <v>16087.526523137352</v>
      </c>
      <c r="F17" s="253">
        <v>16686.296238989165</v>
      </c>
      <c r="G17" s="50"/>
      <c r="H17" s="136">
        <v>-598.76971585181309</v>
      </c>
      <c r="I17" s="139">
        <v>-3.5883919791183438</v>
      </c>
      <c r="J17" s="50"/>
      <c r="K17" s="263">
        <v>65953.698505674547</v>
      </c>
      <c r="L17" s="253">
        <v>63857.94150374936</v>
      </c>
      <c r="M17" s="50"/>
      <c r="N17" s="136">
        <v>2095.7570019251871</v>
      </c>
      <c r="O17" s="139">
        <v>3.2819050419940821</v>
      </c>
    </row>
    <row r="18" spans="2:18" x14ac:dyDescent="0.25">
      <c r="B18" s="155"/>
      <c r="C18" s="168"/>
      <c r="D18" s="171"/>
      <c r="E18" s="119">
        <v>0.32184146645022249</v>
      </c>
      <c r="F18" s="255">
        <v>0.31702120828564934</v>
      </c>
      <c r="G18" s="50"/>
      <c r="H18" s="136"/>
      <c r="I18" s="139"/>
      <c r="J18" s="50"/>
      <c r="K18" s="265">
        <v>0.30872582595995407</v>
      </c>
      <c r="L18" s="255">
        <v>0.30732665093942318</v>
      </c>
      <c r="M18" s="50"/>
      <c r="N18" s="136"/>
      <c r="O18" s="139"/>
    </row>
    <row r="19" spans="2:18" x14ac:dyDescent="0.25">
      <c r="B19" s="155"/>
      <c r="C19" s="168"/>
      <c r="D19" s="171"/>
      <c r="E19" s="95"/>
      <c r="F19" s="256"/>
      <c r="G19" s="50"/>
      <c r="H19" s="136"/>
      <c r="I19" s="139"/>
      <c r="J19" s="50"/>
      <c r="K19" s="101"/>
      <c r="L19" s="256"/>
      <c r="M19" s="50"/>
      <c r="N19" s="136"/>
      <c r="O19" s="139"/>
    </row>
    <row r="20" spans="2:18" x14ac:dyDescent="0.25">
      <c r="B20" s="155"/>
      <c r="C20" s="168" t="s">
        <v>48</v>
      </c>
      <c r="D20" s="171"/>
      <c r="E20" s="117">
        <v>-538.8746390755191</v>
      </c>
      <c r="F20" s="254">
        <v>-3.2195441498385264</v>
      </c>
      <c r="G20" s="50"/>
      <c r="H20" s="136">
        <v>-535.6550949256806</v>
      </c>
      <c r="I20" s="139">
        <v>16637.606754128403</v>
      </c>
      <c r="J20" s="50"/>
      <c r="K20" s="264">
        <v>-406.9080742900299</v>
      </c>
      <c r="L20" s="264">
        <v>92.165612657789495</v>
      </c>
      <c r="M20" s="50"/>
      <c r="N20" s="136">
        <v>-499.0736869478194</v>
      </c>
      <c r="O20" s="139">
        <v>-541.49663041993517</v>
      </c>
    </row>
    <row r="21" spans="2:18" ht="15.75" x14ac:dyDescent="0.25">
      <c r="B21" s="155"/>
      <c r="C21" s="171"/>
      <c r="D21" s="169" t="s">
        <v>49</v>
      </c>
      <c r="E21" s="118">
        <v>8414.8793426590964</v>
      </c>
      <c r="F21" s="253">
        <v>7209.8245718221751</v>
      </c>
      <c r="G21" s="50"/>
      <c r="H21" s="136">
        <v>1205.0547708369213</v>
      </c>
      <c r="I21" s="139">
        <v>16.714065076514917</v>
      </c>
      <c r="J21" s="50"/>
      <c r="K21" s="263">
        <v>33464.531956626153</v>
      </c>
      <c r="L21" s="263">
        <v>29308.460898338377</v>
      </c>
      <c r="M21" s="50"/>
      <c r="N21" s="136">
        <v>4156.0710582877764</v>
      </c>
      <c r="O21" s="139">
        <v>14.180448003407097</v>
      </c>
    </row>
    <row r="22" spans="2:18" ht="15.75" x14ac:dyDescent="0.25">
      <c r="B22" s="158"/>
      <c r="C22" s="176"/>
      <c r="D22" s="167"/>
      <c r="E22" s="95"/>
      <c r="F22" s="256"/>
      <c r="G22" s="50"/>
      <c r="H22" s="136"/>
      <c r="I22" s="139"/>
      <c r="J22" s="50"/>
      <c r="K22" s="101"/>
      <c r="L22" s="101"/>
      <c r="M22" s="50"/>
      <c r="N22" s="136"/>
      <c r="O22" s="139"/>
    </row>
    <row r="23" spans="2:18" ht="16.5" x14ac:dyDescent="0.25">
      <c r="B23" s="155"/>
      <c r="C23" s="168" t="s">
        <v>50</v>
      </c>
      <c r="D23" s="171"/>
      <c r="E23" s="117">
        <v>279.62502974662067</v>
      </c>
      <c r="F23" s="254">
        <v>548.81421762004561</v>
      </c>
      <c r="G23" s="50"/>
      <c r="H23" s="136">
        <v>-269.18918787342494</v>
      </c>
      <c r="I23" s="139">
        <v>-49.049237288489799</v>
      </c>
      <c r="J23" s="50"/>
      <c r="K23" s="264">
        <v>1092.7479118021981</v>
      </c>
      <c r="L23" s="264">
        <v>1278.7893561553235</v>
      </c>
      <c r="M23" s="50"/>
      <c r="N23" s="136">
        <v>-186.04144435312537</v>
      </c>
      <c r="O23" s="139">
        <v>-14.548247798406644</v>
      </c>
    </row>
    <row r="24" spans="2:18" ht="15.75" x14ac:dyDescent="0.25">
      <c r="B24" s="155"/>
      <c r="C24" s="168"/>
      <c r="D24" s="169" t="s">
        <v>51</v>
      </c>
      <c r="E24" s="118">
        <v>8694.5043724057177</v>
      </c>
      <c r="F24" s="253">
        <v>7758.6387894422205</v>
      </c>
      <c r="G24" s="50"/>
      <c r="H24" s="136">
        <v>935.86558296349722</v>
      </c>
      <c r="I24" s="139">
        <v>12.062239374218597</v>
      </c>
      <c r="J24" s="266"/>
      <c r="K24" s="263">
        <v>34557.279868428348</v>
      </c>
      <c r="L24" s="263">
        <v>30587.250254493702</v>
      </c>
      <c r="M24" s="50"/>
      <c r="N24" s="136">
        <v>3970.0296139346465</v>
      </c>
      <c r="O24" s="139">
        <v>12.979360945828699</v>
      </c>
      <c r="Q24" s="340"/>
      <c r="R24" s="340"/>
    </row>
    <row r="25" spans="2:18" x14ac:dyDescent="0.25">
      <c r="B25" s="155"/>
      <c r="C25" s="168"/>
      <c r="D25" s="171"/>
      <c r="E25" s="119">
        <v>0.17393923380629298</v>
      </c>
      <c r="F25" s="255">
        <v>0.14740557212053207</v>
      </c>
      <c r="G25" s="50"/>
      <c r="H25" s="136"/>
      <c r="I25" s="139"/>
      <c r="J25" s="50"/>
      <c r="K25" s="265">
        <v>0.16176082633776659</v>
      </c>
      <c r="L25" s="265">
        <v>0.14720607900597046</v>
      </c>
      <c r="M25" s="50"/>
      <c r="N25" s="136"/>
      <c r="O25" s="139"/>
    </row>
    <row r="26" spans="2:18" ht="15.75" x14ac:dyDescent="0.25">
      <c r="B26" s="158"/>
      <c r="C26" s="172"/>
      <c r="D26" s="173"/>
      <c r="E26" s="94"/>
      <c r="F26" s="257"/>
      <c r="G26" s="50"/>
      <c r="H26" s="136"/>
      <c r="I26" s="139"/>
      <c r="J26" s="50"/>
      <c r="K26" s="94"/>
      <c r="L26" s="94"/>
      <c r="M26" s="50"/>
      <c r="N26" s="136"/>
      <c r="O26" s="139"/>
    </row>
    <row r="27" spans="2:18" x14ac:dyDescent="0.25">
      <c r="B27" s="155"/>
      <c r="C27" s="168" t="s">
        <v>52</v>
      </c>
      <c r="D27" s="171"/>
      <c r="E27" s="117">
        <v>-918.51750158516631</v>
      </c>
      <c r="F27" s="254">
        <v>-469.68867388902731</v>
      </c>
      <c r="G27" s="50"/>
      <c r="H27" s="136">
        <v>-448.828827696139</v>
      </c>
      <c r="I27" s="139">
        <v>-95.558793014920155</v>
      </c>
      <c r="J27" s="50"/>
      <c r="K27" s="267">
        <v>-2291.787480743109</v>
      </c>
      <c r="L27" s="267">
        <v>-2273.9294738867247</v>
      </c>
      <c r="M27" s="50"/>
      <c r="N27" s="136">
        <v>-17.858006856384236</v>
      </c>
      <c r="O27" s="139">
        <v>-0.78533688319981643</v>
      </c>
    </row>
    <row r="28" spans="2:18" x14ac:dyDescent="0.25">
      <c r="B28" s="155"/>
      <c r="C28" s="168" t="s">
        <v>53</v>
      </c>
      <c r="D28" s="171"/>
      <c r="E28" s="117">
        <v>-106.98644399084495</v>
      </c>
      <c r="F28" s="254">
        <v>-183.60176713927189</v>
      </c>
      <c r="G28" s="50"/>
      <c r="H28" s="136">
        <v>76.615323148426938</v>
      </c>
      <c r="I28" s="139">
        <v>41.729077199082766</v>
      </c>
      <c r="J28" s="50"/>
      <c r="K28" s="268">
        <v>-793.42078520915868</v>
      </c>
      <c r="L28" s="268">
        <v>-298.83072084553845</v>
      </c>
      <c r="M28" s="50"/>
      <c r="N28" s="136">
        <v>-494.59006436362023</v>
      </c>
      <c r="O28" s="139">
        <v>-165.50844001720529</v>
      </c>
    </row>
    <row r="29" spans="2:18" x14ac:dyDescent="0.25">
      <c r="B29" s="158"/>
      <c r="C29" s="174" t="s">
        <v>54</v>
      </c>
      <c r="D29" s="173"/>
      <c r="E29" s="117">
        <v>141.84296185980691</v>
      </c>
      <c r="F29" s="254">
        <v>-182.72267721835362</v>
      </c>
      <c r="G29" s="50"/>
      <c r="H29" s="136">
        <v>324.56563907816053</v>
      </c>
      <c r="I29" s="139">
        <v>177.62745381094902</v>
      </c>
      <c r="J29" s="50"/>
      <c r="K29" s="269">
        <v>-699.00681829934672</v>
      </c>
      <c r="L29" s="269">
        <v>-933.70101530619206</v>
      </c>
      <c r="M29" s="50"/>
      <c r="N29" s="136">
        <v>234.69419700684534</v>
      </c>
      <c r="O29" s="139">
        <v>25.135904658932084</v>
      </c>
    </row>
    <row r="30" spans="2:18" ht="15.75" x14ac:dyDescent="0.25">
      <c r="B30" s="155"/>
      <c r="C30" s="171"/>
      <c r="D30" s="336" t="s">
        <v>55</v>
      </c>
      <c r="E30" s="118">
        <v>-883.66098371620444</v>
      </c>
      <c r="F30" s="253">
        <v>-836.01311824665288</v>
      </c>
      <c r="G30" s="50"/>
      <c r="H30" s="136">
        <v>-47.647865469551562</v>
      </c>
      <c r="I30" s="139">
        <v>-5.6994160055146237</v>
      </c>
      <c r="J30" s="50"/>
      <c r="K30" s="337">
        <v>-3784.2150842516144</v>
      </c>
      <c r="L30" s="337">
        <v>-3506.4612100384552</v>
      </c>
      <c r="M30" s="50"/>
      <c r="N30" s="136">
        <v>-277.75387421315918</v>
      </c>
      <c r="O30" s="139">
        <v>-7.921201963335367</v>
      </c>
    </row>
    <row r="31" spans="2:18" x14ac:dyDescent="0.25">
      <c r="B31" s="158"/>
      <c r="C31" s="175"/>
      <c r="D31" s="173"/>
      <c r="E31" s="96"/>
      <c r="F31" s="258"/>
      <c r="G31" s="50"/>
      <c r="H31" s="136"/>
      <c r="I31" s="139"/>
      <c r="J31" s="50"/>
      <c r="K31" s="96"/>
      <c r="L31" s="96"/>
      <c r="M31" s="50"/>
      <c r="N31" s="136"/>
      <c r="O31" s="139"/>
    </row>
    <row r="32" spans="2:18" ht="16.5" x14ac:dyDescent="0.25">
      <c r="B32" s="155"/>
      <c r="C32" s="168" t="s">
        <v>56</v>
      </c>
      <c r="D32" s="171"/>
      <c r="E32" s="117">
        <v>49.702753233744005</v>
      </c>
      <c r="F32" s="254">
        <v>108.13742819526566</v>
      </c>
      <c r="G32" s="50"/>
      <c r="H32" s="136">
        <v>-58.434674961521651</v>
      </c>
      <c r="I32" s="139">
        <v>-54.037418807487384</v>
      </c>
      <c r="J32" s="50"/>
      <c r="K32" s="264">
        <v>230.94371191435599</v>
      </c>
      <c r="L32" s="264">
        <v>412.88437334143202</v>
      </c>
      <c r="M32" s="50"/>
      <c r="N32" s="136">
        <v>-181.94066142707604</v>
      </c>
      <c r="O32" s="139">
        <v>-44.065765907934086</v>
      </c>
    </row>
    <row r="33" spans="2:18" ht="15.75" x14ac:dyDescent="0.25">
      <c r="B33" s="155"/>
      <c r="C33" s="171"/>
      <c r="D33" s="169" t="s">
        <v>57</v>
      </c>
      <c r="E33" s="118">
        <v>7860.5461419232579</v>
      </c>
      <c r="F33" s="253">
        <v>7030.7630993908333</v>
      </c>
      <c r="G33" s="50"/>
      <c r="H33" s="136">
        <v>829.78304253242459</v>
      </c>
      <c r="I33" s="139">
        <v>11.802176105241259</v>
      </c>
      <c r="J33" s="50"/>
      <c r="K33" s="263">
        <v>31004.00849609109</v>
      </c>
      <c r="L33" s="263">
        <v>27493.673417796679</v>
      </c>
      <c r="M33" s="50"/>
      <c r="N33" s="136">
        <v>3510.3350782944108</v>
      </c>
      <c r="O33" s="139">
        <v>12.767792156948254</v>
      </c>
    </row>
    <row r="34" spans="2:18" ht="15.75" x14ac:dyDescent="0.25">
      <c r="B34" s="155"/>
      <c r="C34" s="170"/>
      <c r="D34" s="171"/>
      <c r="E34" s="97"/>
      <c r="F34" s="259"/>
      <c r="G34" s="50"/>
      <c r="H34" s="136"/>
      <c r="I34" s="139"/>
      <c r="J34" s="50"/>
      <c r="K34" s="102"/>
      <c r="L34" s="102"/>
      <c r="M34" s="50"/>
      <c r="N34" s="136"/>
      <c r="O34" s="139"/>
    </row>
    <row r="35" spans="2:18" x14ac:dyDescent="0.25">
      <c r="B35" s="155"/>
      <c r="C35" s="168" t="s">
        <v>58</v>
      </c>
      <c r="D35" s="171"/>
      <c r="E35" s="117">
        <v>-2486.6581460325733</v>
      </c>
      <c r="F35" s="254">
        <v>-2314.5669317447641</v>
      </c>
      <c r="G35" s="50"/>
      <c r="H35" s="136">
        <v>-172.09121428780918</v>
      </c>
      <c r="I35" s="139">
        <v>-7.4351366524572082</v>
      </c>
      <c r="J35" s="50"/>
      <c r="K35" s="267">
        <v>-9848.8472776575381</v>
      </c>
      <c r="L35" s="267">
        <v>-8703.3467994071198</v>
      </c>
      <c r="M35" s="50"/>
      <c r="N35" s="136">
        <v>-1145.5004782504184</v>
      </c>
      <c r="O35" s="139">
        <v>-13.161609029855637</v>
      </c>
    </row>
    <row r="36" spans="2:18" x14ac:dyDescent="0.25">
      <c r="B36" s="155"/>
      <c r="C36" s="168" t="s">
        <v>59</v>
      </c>
      <c r="D36" s="171"/>
      <c r="E36" s="117">
        <v>-830.2353595449506</v>
      </c>
      <c r="F36" s="254">
        <v>-759.74325814640497</v>
      </c>
      <c r="G36" s="50"/>
      <c r="H36" s="136">
        <v>-70.492101398545628</v>
      </c>
      <c r="I36" s="139">
        <v>-9.2784109161468287</v>
      </c>
      <c r="J36" s="50"/>
      <c r="K36" s="268">
        <v>-3650.9294567375264</v>
      </c>
      <c r="L36" s="268">
        <v>-3287.3360032705305</v>
      </c>
      <c r="M36" s="50"/>
      <c r="N36" s="136">
        <v>-363.59345346699592</v>
      </c>
      <c r="O36" s="139">
        <v>-11.060428660327437</v>
      </c>
    </row>
    <row r="37" spans="2:18" x14ac:dyDescent="0.25">
      <c r="B37" s="158"/>
      <c r="C37" s="175"/>
      <c r="D37" s="173"/>
      <c r="E37" s="98"/>
      <c r="F37" s="260"/>
      <c r="G37" s="50"/>
      <c r="H37" s="136"/>
      <c r="I37" s="139"/>
      <c r="J37" s="50"/>
      <c r="K37" s="98"/>
      <c r="L37" s="98"/>
      <c r="M37" s="50"/>
      <c r="N37" s="136"/>
      <c r="O37" s="139"/>
    </row>
    <row r="38" spans="2:18" ht="15.75" x14ac:dyDescent="0.25">
      <c r="B38" s="155"/>
      <c r="C38" s="171"/>
      <c r="D38" s="169" t="s">
        <v>60</v>
      </c>
      <c r="E38" s="118">
        <v>4543.6526363457342</v>
      </c>
      <c r="F38" s="253">
        <v>3956.4529094996637</v>
      </c>
      <c r="G38" s="50"/>
      <c r="H38" s="136">
        <v>587.19972684607046</v>
      </c>
      <c r="I38" s="139">
        <v>14.841569968801371</v>
      </c>
      <c r="J38" s="50"/>
      <c r="K38" s="276">
        <v>17504.231761696028</v>
      </c>
      <c r="L38" s="276">
        <v>15502.99061511903</v>
      </c>
      <c r="M38" s="50"/>
      <c r="N38" s="136">
        <v>2001.2411465769983</v>
      </c>
      <c r="O38" s="139">
        <v>12.908742553358209</v>
      </c>
      <c r="R38" s="340"/>
    </row>
    <row r="39" spans="2:18" ht="15.75" x14ac:dyDescent="0.25">
      <c r="B39" s="158"/>
      <c r="C39" s="172"/>
      <c r="D39" s="173"/>
      <c r="E39" s="119">
        <v>9.0898736074733089E-2</v>
      </c>
      <c r="F39" s="255">
        <v>7.5168237692203335E-2</v>
      </c>
      <c r="G39" s="50"/>
      <c r="H39" s="136"/>
      <c r="I39" s="139"/>
      <c r="J39" s="50"/>
      <c r="K39" s="270">
        <v>8.193639675808502E-2</v>
      </c>
      <c r="L39" s="270">
        <v>7.4610644707520019E-2</v>
      </c>
      <c r="M39" s="50"/>
      <c r="N39" s="136"/>
      <c r="O39" s="139"/>
    </row>
    <row r="40" spans="2:18" ht="15.75" x14ac:dyDescent="0.25">
      <c r="B40" s="158"/>
      <c r="C40" s="172"/>
      <c r="D40" s="173"/>
      <c r="E40" s="97"/>
      <c r="F40" s="259"/>
      <c r="G40" s="50"/>
      <c r="H40" s="136"/>
      <c r="I40" s="139"/>
      <c r="J40" s="50"/>
      <c r="K40" s="102"/>
      <c r="L40" s="102"/>
      <c r="M40" s="50"/>
      <c r="N40" s="136"/>
      <c r="O40" s="139"/>
    </row>
    <row r="41" spans="2:18" x14ac:dyDescent="0.25">
      <c r="B41" s="155"/>
      <c r="C41" s="168" t="s">
        <v>61</v>
      </c>
      <c r="D41" s="171"/>
      <c r="E41" s="117">
        <v>1851.9889571427586</v>
      </c>
      <c r="F41" s="254">
        <v>2227.9460330595475</v>
      </c>
      <c r="G41" s="50"/>
      <c r="H41" s="136">
        <v>-375.95707591678888</v>
      </c>
      <c r="I41" s="139">
        <v>-16.8746042470563</v>
      </c>
      <c r="J41" s="50"/>
      <c r="K41" s="264">
        <v>8231.4350564969936</v>
      </c>
      <c r="L41" s="264">
        <v>8942.5329575926953</v>
      </c>
      <c r="M41" s="50"/>
      <c r="N41" s="136">
        <v>-711.09790109570167</v>
      </c>
      <c r="O41" s="139">
        <v>-7.9518622348709549</v>
      </c>
    </row>
    <row r="42" spans="2:18" ht="15.75" x14ac:dyDescent="0.25">
      <c r="B42" s="155"/>
      <c r="C42" s="171"/>
      <c r="D42" s="169" t="s">
        <v>4</v>
      </c>
      <c r="E42" s="118">
        <v>10007.618690472958</v>
      </c>
      <c r="F42" s="253">
        <v>9983.3652783519301</v>
      </c>
      <c r="G42" s="50"/>
      <c r="H42" s="136">
        <v>24.253412121028305</v>
      </c>
      <c r="I42" s="139">
        <v>0.24293824221397475</v>
      </c>
      <c r="J42" s="50"/>
      <c r="K42" s="263">
        <v>42381.806850635308</v>
      </c>
      <c r="L42" s="263">
        <v>39621.948824744184</v>
      </c>
      <c r="M42" s="50"/>
      <c r="N42" s="136">
        <v>2759.8580258911243</v>
      </c>
      <c r="O42" s="139">
        <v>6.9654777408817647</v>
      </c>
    </row>
    <row r="43" spans="2:18" x14ac:dyDescent="0.25">
      <c r="B43" s="155"/>
      <c r="C43" s="171"/>
      <c r="D43" s="171" t="s">
        <v>62</v>
      </c>
      <c r="E43" s="120">
        <v>0.20020894264784381</v>
      </c>
      <c r="F43" s="261">
        <v>0.18967291950055026</v>
      </c>
      <c r="G43" s="50"/>
      <c r="H43" s="136"/>
      <c r="I43" s="139"/>
      <c r="J43" s="50"/>
      <c r="K43" s="271">
        <v>0.19838702941749156</v>
      </c>
      <c r="L43" s="271">
        <v>0.19068702418612868</v>
      </c>
      <c r="M43" s="50"/>
      <c r="N43" s="136"/>
      <c r="O43" s="139"/>
    </row>
    <row r="44" spans="2:18" ht="15.75" x14ac:dyDescent="0.25">
      <c r="B44" s="158"/>
      <c r="C44" s="166"/>
      <c r="D44" s="173"/>
      <c r="E44" s="120"/>
      <c r="F44" s="262"/>
      <c r="G44" s="50"/>
      <c r="H44" s="137"/>
      <c r="I44" s="138"/>
      <c r="J44" s="50"/>
      <c r="K44" s="263"/>
      <c r="L44" s="262"/>
      <c r="M44" s="50"/>
      <c r="N44" s="137"/>
      <c r="O44" s="138"/>
    </row>
    <row r="45" spans="2:18" ht="6.75" customHeight="1" x14ac:dyDescent="0.25">
      <c r="B45" s="48"/>
      <c r="C45" s="48"/>
      <c r="D45" s="48"/>
      <c r="E45" s="72"/>
      <c r="F45" s="72"/>
      <c r="G45" s="72"/>
      <c r="H45" s="72"/>
      <c r="I45" s="72"/>
      <c r="J45" s="48"/>
      <c r="K45" s="48"/>
      <c r="L45" s="48"/>
      <c r="M45" s="48"/>
      <c r="N45" s="48"/>
      <c r="O45" s="48"/>
    </row>
    <row r="46" spans="2:18" x14ac:dyDescent="0.25">
      <c r="B46" s="48"/>
      <c r="C46" s="81" t="s">
        <v>63</v>
      </c>
      <c r="D46" s="48"/>
      <c r="E46" s="82"/>
      <c r="F46" s="82"/>
      <c r="G46" s="82"/>
      <c r="H46" s="82"/>
      <c r="I46" s="82"/>
      <c r="J46" s="48"/>
      <c r="K46" s="48"/>
      <c r="L46" s="48"/>
      <c r="M46" s="48"/>
      <c r="N46" s="48"/>
      <c r="O46" s="48"/>
    </row>
    <row r="47" spans="2:18" ht="15" customHeight="1" x14ac:dyDescent="0.25">
      <c r="B47" s="48"/>
      <c r="C47" s="84" t="s">
        <v>64</v>
      </c>
      <c r="D47" s="84"/>
      <c r="E47" s="72"/>
      <c r="F47" s="72"/>
      <c r="G47" s="72"/>
      <c r="H47" s="72"/>
      <c r="I47" s="72"/>
      <c r="J47" s="85"/>
      <c r="K47" s="85"/>
      <c r="L47" s="85"/>
      <c r="M47" s="85"/>
      <c r="N47" s="85"/>
      <c r="O47" s="85"/>
    </row>
    <row r="48" spans="2:18" ht="15" customHeight="1" x14ac:dyDescent="0.25">
      <c r="B48" s="48"/>
      <c r="C48" s="84" t="s">
        <v>65</v>
      </c>
      <c r="D48" s="84"/>
      <c r="E48" s="72"/>
      <c r="F48" s="72"/>
      <c r="G48" s="72"/>
      <c r="H48" s="72"/>
      <c r="I48" s="72"/>
      <c r="J48" s="85"/>
      <c r="K48" s="85"/>
      <c r="L48" s="85"/>
      <c r="M48" s="85"/>
      <c r="N48" s="85"/>
      <c r="O48" s="85"/>
    </row>
    <row r="49" spans="1:19" x14ac:dyDescent="0.25">
      <c r="B49" s="48"/>
      <c r="C49" s="84" t="s">
        <v>66</v>
      </c>
      <c r="D49" s="84"/>
      <c r="E49" s="72"/>
      <c r="F49" s="72"/>
      <c r="G49" s="72"/>
      <c r="H49" s="72"/>
      <c r="I49" s="72"/>
      <c r="J49" s="84"/>
      <c r="K49" s="84"/>
      <c r="L49" s="84"/>
      <c r="M49" s="84"/>
      <c r="N49" s="84"/>
      <c r="O49" s="84"/>
    </row>
    <row r="50" spans="1:19" ht="15" customHeight="1" x14ac:dyDescent="0.25">
      <c r="B50" s="48"/>
      <c r="C50" s="83"/>
      <c r="D50" s="48"/>
      <c r="E50"/>
      <c r="F50"/>
      <c r="G50" s="72"/>
      <c r="H50" s="72"/>
      <c r="I50" s="72"/>
      <c r="J50" s="48"/>
      <c r="K50" s="48"/>
      <c r="L50" s="48"/>
      <c r="M50" s="48"/>
      <c r="N50" s="48"/>
      <c r="O50" s="48"/>
    </row>
    <row r="51" spans="1:19" ht="15" customHeight="1" x14ac:dyDescent="0.25">
      <c r="B51" s="48"/>
      <c r="C51" s="83"/>
      <c r="D51" s="48"/>
      <c r="E51"/>
      <c r="F51"/>
      <c r="G51" s="72"/>
      <c r="H51" s="72"/>
      <c r="I51" s="72"/>
      <c r="J51" s="48"/>
      <c r="K51" s="48"/>
      <c r="L51" s="48"/>
      <c r="M51" s="48"/>
      <c r="N51" s="48"/>
      <c r="O51" s="48"/>
    </row>
    <row r="52" spans="1:19" x14ac:dyDescent="0.25">
      <c r="B52" s="48"/>
      <c r="C52" s="48"/>
      <c r="D52" s="48"/>
      <c r="E52" s="224"/>
      <c r="F52" s="224"/>
      <c r="G52" s="72"/>
      <c r="H52" s="72"/>
      <c r="I52" s="72"/>
      <c r="J52" s="48"/>
      <c r="K52" s="48"/>
      <c r="L52" s="48"/>
      <c r="M52" s="48"/>
      <c r="N52" s="48"/>
      <c r="O52" s="48"/>
    </row>
    <row r="53" spans="1:19" x14ac:dyDescent="0.25">
      <c r="B53" s="48"/>
      <c r="C53" s="48"/>
      <c r="D53" s="48"/>
      <c r="E53" s="221"/>
      <c r="F53" s="222"/>
      <c r="G53" s="223"/>
      <c r="H53" s="72"/>
      <c r="I53" s="72"/>
      <c r="J53" s="48"/>
      <c r="K53" s="48"/>
      <c r="L53" s="48"/>
      <c r="M53" s="48"/>
      <c r="N53" s="48"/>
      <c r="O53" s="48"/>
    </row>
    <row r="54" spans="1:19" x14ac:dyDescent="0.25">
      <c r="E54" s="221"/>
      <c r="F54" s="222"/>
    </row>
    <row r="55" spans="1:19" x14ac:dyDescent="0.25">
      <c r="E55" s="223"/>
      <c r="F55" s="223"/>
    </row>
    <row r="56" spans="1:19" x14ac:dyDescent="0.25">
      <c r="E56" s="25"/>
      <c r="F56" s="30"/>
    </row>
    <row r="57" spans="1:19" x14ac:dyDescent="0.25">
      <c r="E57" s="30"/>
      <c r="F57" s="30"/>
    </row>
    <row r="58" spans="1:19" x14ac:dyDescent="0.25">
      <c r="E58" s="20"/>
      <c r="F58" s="20"/>
      <c r="I58" s="31"/>
    </row>
    <row r="59" spans="1:19" x14ac:dyDescent="0.25">
      <c r="E59" s="20"/>
      <c r="F59" s="20"/>
    </row>
    <row r="60" spans="1:19" s="3" customFormat="1" x14ac:dyDescent="0.25">
      <c r="A60"/>
      <c r="B60"/>
      <c r="C60"/>
      <c r="D60"/>
      <c r="E60" s="32"/>
      <c r="F60" s="32"/>
      <c r="G60" s="31"/>
      <c r="H60" s="31"/>
      <c r="J60"/>
      <c r="K60"/>
      <c r="L60"/>
      <c r="M60"/>
      <c r="N60"/>
      <c r="O60"/>
      <c r="P60"/>
      <c r="Q60"/>
      <c r="R60"/>
      <c r="S60"/>
    </row>
    <row r="62" spans="1:19" s="3" customFormat="1" x14ac:dyDescent="0.25">
      <c r="A62"/>
      <c r="B62"/>
      <c r="C62"/>
      <c r="D62"/>
      <c r="E62" s="20"/>
      <c r="F62" s="20"/>
      <c r="J62"/>
      <c r="K62"/>
      <c r="L62"/>
      <c r="M62"/>
      <c r="N62"/>
      <c r="O62"/>
      <c r="P62"/>
      <c r="Q62"/>
      <c r="R62"/>
      <c r="S62"/>
    </row>
    <row r="63" spans="1:19" s="3" customFormat="1" x14ac:dyDescent="0.25">
      <c r="A63"/>
      <c r="B63"/>
      <c r="C63"/>
      <c r="D63"/>
      <c r="E63" s="20"/>
      <c r="F63" s="20"/>
      <c r="J63"/>
      <c r="K63"/>
      <c r="L63"/>
      <c r="M63"/>
      <c r="N63"/>
      <c r="O63"/>
      <c r="P63"/>
      <c r="Q63"/>
      <c r="R63"/>
      <c r="S63"/>
    </row>
    <row r="64" spans="1:19" s="3" customFormat="1" x14ac:dyDescent="0.25">
      <c r="A64"/>
      <c r="B64"/>
      <c r="C64"/>
      <c r="D64"/>
      <c r="E64" s="32"/>
      <c r="F64" s="32"/>
      <c r="J64"/>
      <c r="K64"/>
      <c r="L64"/>
      <c r="M64"/>
      <c r="N64"/>
      <c r="O64"/>
      <c r="P64"/>
      <c r="Q64"/>
      <c r="R64"/>
      <c r="S64"/>
    </row>
    <row r="66" spans="1:19" s="3" customFormat="1" x14ac:dyDescent="0.25">
      <c r="A66"/>
      <c r="B66"/>
      <c r="C66"/>
      <c r="D66"/>
      <c r="E66" s="20"/>
      <c r="F66" s="20"/>
      <c r="J66"/>
      <c r="K66"/>
      <c r="L66"/>
      <c r="M66"/>
      <c r="N66"/>
      <c r="O66"/>
      <c r="P66"/>
      <c r="Q66"/>
      <c r="R66"/>
      <c r="S66"/>
    </row>
    <row r="67" spans="1:19" s="3" customFormat="1" x14ac:dyDescent="0.25">
      <c r="A67"/>
      <c r="B67"/>
      <c r="C67"/>
      <c r="D67"/>
      <c r="E67" s="20"/>
      <c r="F67" s="20"/>
      <c r="J67"/>
      <c r="K67"/>
      <c r="L67"/>
      <c r="M67"/>
      <c r="N67"/>
      <c r="O67"/>
      <c r="P67"/>
      <c r="Q67"/>
      <c r="R67"/>
      <c r="S67"/>
    </row>
    <row r="68" spans="1:19" s="3" customFormat="1" x14ac:dyDescent="0.25">
      <c r="A68"/>
      <c r="B68"/>
      <c r="C68"/>
      <c r="D68"/>
      <c r="E68" s="18"/>
      <c r="F68" s="18"/>
      <c r="J68"/>
      <c r="K68"/>
      <c r="L68"/>
      <c r="M68"/>
      <c r="N68"/>
      <c r="O68"/>
      <c r="P68"/>
      <c r="Q68"/>
      <c r="R68"/>
      <c r="S68"/>
    </row>
    <row r="69" spans="1:19" s="3" customFormat="1" x14ac:dyDescent="0.25">
      <c r="A69"/>
      <c r="B69"/>
      <c r="C69"/>
      <c r="D69"/>
      <c r="E69"/>
      <c r="F69"/>
      <c r="J69"/>
      <c r="K69"/>
      <c r="L69"/>
      <c r="M69"/>
      <c r="N69"/>
      <c r="O69"/>
      <c r="P69"/>
      <c r="Q69"/>
      <c r="R69"/>
      <c r="S69"/>
    </row>
    <row r="70" spans="1:19" s="3" customFormat="1" x14ac:dyDescent="0.25">
      <c r="A70"/>
      <c r="B70"/>
      <c r="C70"/>
      <c r="D70"/>
      <c r="E70" s="20"/>
      <c r="F70" s="30"/>
      <c r="J70"/>
      <c r="K70"/>
      <c r="L70"/>
      <c r="M70"/>
      <c r="N70"/>
      <c r="O70"/>
      <c r="P70"/>
      <c r="Q70"/>
      <c r="R70"/>
      <c r="S70"/>
    </row>
    <row r="74" spans="1:19" s="3" customFormat="1" x14ac:dyDescent="0.25">
      <c r="A74"/>
      <c r="B74"/>
      <c r="C74"/>
      <c r="D74"/>
      <c r="E74" s="31"/>
      <c r="J74"/>
      <c r="K74"/>
      <c r="L74"/>
      <c r="M74"/>
      <c r="N74"/>
      <c r="O74"/>
      <c r="P74"/>
      <c r="Q74"/>
      <c r="R74"/>
      <c r="S74"/>
    </row>
    <row r="76" spans="1:19" s="3" customFormat="1" x14ac:dyDescent="0.25">
      <c r="A76"/>
      <c r="B76"/>
      <c r="C76"/>
      <c r="D76"/>
      <c r="F76" s="31"/>
      <c r="J76"/>
      <c r="K76"/>
      <c r="L76"/>
      <c r="M76"/>
      <c r="N76"/>
      <c r="O76"/>
      <c r="P76"/>
      <c r="Q76"/>
      <c r="R76"/>
      <c r="S76"/>
    </row>
    <row r="77" spans="1:19" s="3" customFormat="1" x14ac:dyDescent="0.25">
      <c r="A77"/>
      <c r="B77"/>
      <c r="C77"/>
      <c r="D77"/>
      <c r="F77" s="31"/>
      <c r="J77"/>
      <c r="K77"/>
      <c r="L77"/>
      <c r="M77"/>
      <c r="N77"/>
      <c r="O77"/>
      <c r="P77"/>
      <c r="Q77"/>
      <c r="R77"/>
      <c r="S77"/>
    </row>
  </sheetData>
  <mergeCells count="9">
    <mergeCell ref="B1:O1"/>
    <mergeCell ref="B2:O2"/>
    <mergeCell ref="B3:O3"/>
    <mergeCell ref="H6:I6"/>
    <mergeCell ref="K6:K7"/>
    <mergeCell ref="L6:L7"/>
    <mergeCell ref="N6:O6"/>
    <mergeCell ref="E6:E7"/>
    <mergeCell ref="F6:F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R56"/>
  <sheetViews>
    <sheetView showGridLines="0" zoomScale="80" zoomScaleNormal="80" zoomScalePageLayoutView="90" workbookViewId="0">
      <pane xSplit="4" ySplit="8" topLeftCell="E9" activePane="bottomRight" state="frozen"/>
      <selection pane="topRight" activeCell="E1" sqref="E1"/>
      <selection pane="bottomLeft" activeCell="A9" sqref="A9"/>
      <selection pane="bottomRight" activeCell="B2" sqref="B2:J2"/>
    </sheetView>
  </sheetViews>
  <sheetFormatPr baseColWidth="10" defaultColWidth="11.42578125" defaultRowHeight="15" x14ac:dyDescent="0.25"/>
  <cols>
    <col min="1" max="1" width="5.28515625" customWidth="1"/>
    <col min="2" max="2" width="1.28515625" customWidth="1"/>
    <col min="3" max="3" width="6.7109375" customWidth="1"/>
    <col min="4" max="4" width="38.28515625" customWidth="1"/>
    <col min="5" max="5" width="15.5703125" bestFit="1" customWidth="1"/>
    <col min="6" max="6" width="15.7109375" customWidth="1"/>
    <col min="7" max="7" width="2.28515625" hidden="1" customWidth="1"/>
    <col min="8" max="8" width="12.28515625" customWidth="1"/>
    <col min="10" max="11" width="1.28515625" customWidth="1"/>
    <col min="12" max="12" width="14.28515625" style="217" bestFit="1" customWidth="1"/>
    <col min="13" max="15" width="11.42578125" style="217"/>
    <col min="16" max="17" width="12.7109375" style="217" bestFit="1" customWidth="1"/>
    <col min="18" max="18" width="11.42578125" style="217"/>
  </cols>
  <sheetData>
    <row r="1" spans="2:14" ht="23.25" x14ac:dyDescent="0.25">
      <c r="B1" s="422" t="s">
        <v>37</v>
      </c>
      <c r="C1" s="422"/>
      <c r="D1" s="422"/>
      <c r="E1" s="422"/>
      <c r="F1" s="422"/>
      <c r="G1" s="422"/>
      <c r="H1" s="422"/>
      <c r="I1" s="422"/>
      <c r="J1" s="422"/>
      <c r="K1" s="362"/>
      <c r="L1" s="307"/>
    </row>
    <row r="2" spans="2:14" ht="18.75" customHeight="1" x14ac:dyDescent="0.25">
      <c r="B2" s="421" t="s">
        <v>67</v>
      </c>
      <c r="C2" s="421"/>
      <c r="D2" s="421"/>
      <c r="E2" s="421"/>
      <c r="F2" s="421"/>
      <c r="G2" s="421"/>
      <c r="H2" s="421"/>
      <c r="I2" s="421"/>
      <c r="J2" s="421"/>
      <c r="K2" s="361"/>
      <c r="L2" s="368"/>
    </row>
    <row r="3" spans="2:14" ht="18.75" customHeight="1" x14ac:dyDescent="0.25">
      <c r="B3" s="423" t="s">
        <v>39</v>
      </c>
      <c r="C3" s="423"/>
      <c r="D3" s="423"/>
      <c r="E3" s="423"/>
      <c r="F3" s="423"/>
      <c r="G3" s="423"/>
      <c r="H3" s="423"/>
      <c r="I3" s="423"/>
      <c r="J3" s="423"/>
      <c r="K3" s="363"/>
      <c r="L3" s="368"/>
    </row>
    <row r="4" spans="2:14" ht="7.5" customHeight="1" x14ac:dyDescent="0.25">
      <c r="B4" s="80"/>
      <c r="C4" s="80"/>
      <c r="D4" s="80"/>
      <c r="E4" s="80"/>
      <c r="F4" s="80"/>
      <c r="G4" s="80"/>
      <c r="H4" s="80"/>
      <c r="I4" s="80"/>
      <c r="J4" s="80"/>
      <c r="K4" s="80"/>
      <c r="L4" s="368"/>
    </row>
    <row r="5" spans="2:14" ht="1.1499999999999999" customHeight="1" x14ac:dyDescent="0.25">
      <c r="B5" s="79"/>
      <c r="C5" s="79"/>
      <c r="D5" s="79"/>
      <c r="E5" s="79"/>
      <c r="F5" s="79"/>
      <c r="G5" s="79"/>
      <c r="H5" s="79"/>
      <c r="I5" s="105"/>
      <c r="J5" s="79"/>
      <c r="K5" s="79"/>
      <c r="L5" s="368"/>
    </row>
    <row r="6" spans="2:14" x14ac:dyDescent="0.25">
      <c r="B6" s="211"/>
      <c r="C6" s="211"/>
      <c r="D6" s="211"/>
      <c r="E6" s="378" t="s">
        <v>68</v>
      </c>
      <c r="F6" s="203" t="s">
        <v>68</v>
      </c>
      <c r="G6" s="204"/>
      <c r="H6" s="419" t="s">
        <v>40</v>
      </c>
      <c r="I6" s="420"/>
      <c r="J6" s="79"/>
      <c r="K6" s="79"/>
      <c r="L6" s="368"/>
    </row>
    <row r="7" spans="2:14" x14ac:dyDescent="0.25">
      <c r="B7" s="211"/>
      <c r="C7" s="211"/>
      <c r="D7" s="211"/>
      <c r="E7" s="234" t="s">
        <v>168</v>
      </c>
      <c r="F7" s="234">
        <v>22</v>
      </c>
      <c r="G7" s="205"/>
      <c r="H7" s="206" t="s">
        <v>41</v>
      </c>
      <c r="I7" s="207" t="s">
        <v>42</v>
      </c>
      <c r="J7" s="79"/>
      <c r="K7" s="79"/>
      <c r="L7" s="368"/>
    </row>
    <row r="8" spans="2:14" ht="21" customHeight="1" x14ac:dyDescent="0.25">
      <c r="B8" s="111"/>
      <c r="C8" s="110" t="s">
        <v>69</v>
      </c>
      <c r="D8" s="110"/>
      <c r="E8" s="109"/>
      <c r="F8" s="109"/>
      <c r="G8" s="103"/>
      <c r="H8" s="140"/>
      <c r="I8" s="141"/>
      <c r="J8" s="79"/>
      <c r="K8" s="79"/>
      <c r="L8" s="368"/>
    </row>
    <row r="9" spans="2:14" ht="15" customHeight="1" x14ac:dyDescent="0.25">
      <c r="B9" s="177"/>
      <c r="C9" s="182" t="s">
        <v>70</v>
      </c>
      <c r="D9" s="182"/>
      <c r="E9" s="245">
        <v>22127.958765110066</v>
      </c>
      <c r="F9" s="245">
        <v>27761.307934767756</v>
      </c>
      <c r="G9" s="104"/>
      <c r="H9" s="384">
        <v>-5633.3491696576893</v>
      </c>
      <c r="I9" s="142">
        <v>-20.292088481186386</v>
      </c>
      <c r="J9" s="79"/>
      <c r="K9" s="79"/>
      <c r="L9" s="369"/>
    </row>
    <row r="10" spans="2:14" ht="14.1" customHeight="1" x14ac:dyDescent="0.25">
      <c r="B10" s="177"/>
      <c r="C10" s="178" t="s">
        <v>71</v>
      </c>
      <c r="D10" s="178"/>
      <c r="E10" s="121">
        <v>20218</v>
      </c>
      <c r="F10" s="121">
        <v>17983.5</v>
      </c>
      <c r="G10" s="104"/>
      <c r="H10" s="384">
        <v>2234.5</v>
      </c>
      <c r="I10" s="142">
        <v>12.425278727722633</v>
      </c>
      <c r="J10" s="79"/>
      <c r="K10" s="79"/>
      <c r="L10" s="368"/>
      <c r="M10" s="365"/>
    </row>
    <row r="11" spans="2:14" x14ac:dyDescent="0.25">
      <c r="B11" s="177"/>
      <c r="C11" s="178" t="s">
        <v>72</v>
      </c>
      <c r="D11" s="178"/>
      <c r="E11" s="121">
        <v>10844.195950347786</v>
      </c>
      <c r="F11" s="121">
        <v>11642.834422074984</v>
      </c>
      <c r="G11" s="104"/>
      <c r="H11" s="384">
        <v>-798.63847172719761</v>
      </c>
      <c r="I11" s="142">
        <v>-6.8594849224426602</v>
      </c>
      <c r="J11" s="79"/>
      <c r="K11" s="79"/>
      <c r="L11" s="368"/>
      <c r="M11" s="365"/>
    </row>
    <row r="12" spans="2:14" x14ac:dyDescent="0.25">
      <c r="B12" s="177"/>
      <c r="C12" s="178" t="s">
        <v>73</v>
      </c>
      <c r="D12" s="178"/>
      <c r="E12" s="121">
        <v>1283.3007839732022</v>
      </c>
      <c r="F12" s="121">
        <v>950.46991263492407</v>
      </c>
      <c r="G12" s="104"/>
      <c r="H12" s="384">
        <v>332.83087133827814</v>
      </c>
      <c r="I12" s="142">
        <v>35.017507331251906</v>
      </c>
      <c r="J12" s="79"/>
      <c r="K12" s="79"/>
      <c r="L12" s="368"/>
    </row>
    <row r="13" spans="2:14" x14ac:dyDescent="0.25">
      <c r="B13" s="177"/>
      <c r="C13" s="178"/>
      <c r="D13" s="179" t="s">
        <v>74</v>
      </c>
      <c r="E13" s="123">
        <v>54473.455499431053</v>
      </c>
      <c r="F13" s="123">
        <v>58338.112269477664</v>
      </c>
      <c r="G13" s="104"/>
      <c r="H13" s="384">
        <v>-3864.6567700466112</v>
      </c>
      <c r="I13" s="142">
        <v>-6.6245831750517343</v>
      </c>
      <c r="J13" s="79"/>
      <c r="K13" s="79"/>
      <c r="L13" s="368"/>
      <c r="M13" s="370"/>
      <c r="N13" s="370"/>
    </row>
    <row r="14" spans="2:14" x14ac:dyDescent="0.25">
      <c r="B14" s="180"/>
      <c r="C14" s="178"/>
      <c r="D14" s="178"/>
      <c r="E14" s="248"/>
      <c r="F14" s="248"/>
      <c r="G14" s="104"/>
      <c r="H14" s="384"/>
      <c r="I14" s="142"/>
      <c r="J14" s="79"/>
      <c r="K14" s="79"/>
      <c r="L14" s="368"/>
    </row>
    <row r="15" spans="2:14" x14ac:dyDescent="0.25">
      <c r="B15" s="177"/>
      <c r="C15" s="178" t="s">
        <v>75</v>
      </c>
      <c r="D15" s="178"/>
      <c r="E15" s="122">
        <v>10304.235398590632</v>
      </c>
      <c r="F15" s="122">
        <v>9188.2591946962093</v>
      </c>
      <c r="G15" s="104"/>
      <c r="H15" s="384">
        <v>1115.9762038944227</v>
      </c>
      <c r="I15" s="142">
        <v>12.145676131324246</v>
      </c>
      <c r="J15" s="79"/>
      <c r="K15" s="79"/>
      <c r="L15" s="368"/>
    </row>
    <row r="16" spans="2:14" x14ac:dyDescent="0.25">
      <c r="B16" s="177"/>
      <c r="C16" s="178" t="s">
        <v>76</v>
      </c>
      <c r="D16" s="178"/>
      <c r="E16" s="122">
        <v>66310.572927615431</v>
      </c>
      <c r="F16" s="122">
        <v>68316.661378740231</v>
      </c>
      <c r="G16" s="104"/>
      <c r="H16" s="384">
        <v>-2006.0884511248005</v>
      </c>
      <c r="I16" s="142">
        <v>-2.9364556326944347</v>
      </c>
      <c r="J16" s="79"/>
      <c r="K16" s="79"/>
      <c r="L16" s="368"/>
    </row>
    <row r="17" spans="2:14" x14ac:dyDescent="0.25">
      <c r="B17" s="177"/>
      <c r="C17" s="178" t="s">
        <v>77</v>
      </c>
      <c r="D17" s="178"/>
      <c r="E17" s="122">
        <v>912.59201360916097</v>
      </c>
      <c r="F17" s="122">
        <v>1201.5855314085036</v>
      </c>
      <c r="G17" s="104"/>
      <c r="H17" s="384">
        <v>-288.99351779934261</v>
      </c>
      <c r="I17" s="142">
        <v>-24.051015116716922</v>
      </c>
      <c r="J17" s="79"/>
      <c r="K17" s="79"/>
      <c r="L17" s="368"/>
    </row>
    <row r="18" spans="2:14" x14ac:dyDescent="0.25">
      <c r="B18" s="177"/>
      <c r="C18" s="178" t="s">
        <v>78</v>
      </c>
      <c r="D18" s="178"/>
      <c r="E18" s="122">
        <v>106938</v>
      </c>
      <c r="F18" s="122">
        <v>119255</v>
      </c>
      <c r="G18" s="104"/>
      <c r="H18" s="384">
        <v>-12317</v>
      </c>
      <c r="I18" s="142">
        <v>-10.328288122091312</v>
      </c>
      <c r="J18" s="79"/>
      <c r="K18" s="79"/>
      <c r="L18" s="368"/>
    </row>
    <row r="19" spans="2:14" x14ac:dyDescent="0.25">
      <c r="B19" s="178"/>
      <c r="C19" s="178"/>
      <c r="D19" s="179" t="s">
        <v>79</v>
      </c>
      <c r="E19" s="247">
        <v>238938.85583924627</v>
      </c>
      <c r="F19" s="247">
        <v>256299.6183743226</v>
      </c>
      <c r="G19" s="104"/>
      <c r="H19" s="384">
        <v>-17360</v>
      </c>
      <c r="I19" s="142">
        <v>-6.7736201267850298</v>
      </c>
      <c r="J19" s="79"/>
      <c r="K19" s="79"/>
      <c r="L19" s="368"/>
      <c r="M19" s="371"/>
      <c r="N19" s="371"/>
    </row>
    <row r="20" spans="2:14" ht="23.1" customHeight="1" x14ac:dyDescent="0.25">
      <c r="B20" s="110"/>
      <c r="C20" s="110" t="s">
        <v>80</v>
      </c>
      <c r="D20" s="110"/>
      <c r="E20" s="249"/>
      <c r="F20" s="249"/>
      <c r="G20" s="104"/>
      <c r="H20" s="384"/>
      <c r="I20" s="142"/>
      <c r="J20" s="79"/>
      <c r="K20" s="79"/>
      <c r="L20" s="368"/>
    </row>
    <row r="21" spans="2:14" x14ac:dyDescent="0.25">
      <c r="B21" s="182"/>
      <c r="C21" s="182" t="s">
        <v>81</v>
      </c>
      <c r="D21" s="182"/>
      <c r="E21" s="122">
        <v>11863.818160914103</v>
      </c>
      <c r="F21" s="122">
        <v>6195.4512223156771</v>
      </c>
      <c r="G21" s="242"/>
      <c r="H21" s="384">
        <v>5668.3669385984258</v>
      </c>
      <c r="I21" s="142">
        <v>91.492398780919743</v>
      </c>
      <c r="J21" s="79"/>
      <c r="K21" s="79"/>
      <c r="L21" s="368"/>
      <c r="M21" s="365"/>
    </row>
    <row r="22" spans="2:14" x14ac:dyDescent="0.25">
      <c r="B22" s="177"/>
      <c r="C22" s="178" t="s">
        <v>82</v>
      </c>
      <c r="D22" s="178"/>
      <c r="E22" s="122">
        <v>14198.905468512809</v>
      </c>
      <c r="F22" s="122">
        <v>14077.951013979351</v>
      </c>
      <c r="G22" s="243"/>
      <c r="H22" s="384">
        <v>120.95445453345747</v>
      </c>
      <c r="I22" s="142">
        <v>0.85917655497842471</v>
      </c>
      <c r="J22" s="79"/>
      <c r="K22" s="79"/>
      <c r="L22" s="368"/>
    </row>
    <row r="23" spans="2:14" x14ac:dyDescent="0.25">
      <c r="B23" s="177"/>
      <c r="C23" s="178" t="s">
        <v>83</v>
      </c>
      <c r="D23" s="178"/>
      <c r="E23" s="122">
        <v>507.20173689162101</v>
      </c>
      <c r="F23" s="122">
        <v>546.18699051532406</v>
      </c>
      <c r="G23" s="243"/>
      <c r="H23" s="384">
        <v>-38.985253623703045</v>
      </c>
      <c r="I23" s="142">
        <v>-7.1377118643782929</v>
      </c>
      <c r="J23" s="79"/>
      <c r="K23" s="79"/>
      <c r="L23" s="368"/>
    </row>
    <row r="24" spans="2:14" x14ac:dyDescent="0.25">
      <c r="B24" s="177"/>
      <c r="C24" s="178" t="s">
        <v>84</v>
      </c>
      <c r="D24" s="178"/>
      <c r="E24" s="121">
        <v>20552.884697375452</v>
      </c>
      <c r="F24" s="121">
        <v>21847.739462461024</v>
      </c>
      <c r="G24" s="243"/>
      <c r="H24" s="384">
        <v>-1294.8547650855726</v>
      </c>
      <c r="I24" s="142">
        <v>-5.9267219261306288</v>
      </c>
      <c r="J24" s="79"/>
      <c r="K24" s="79"/>
      <c r="L24" s="368"/>
    </row>
    <row r="25" spans="2:14" x14ac:dyDescent="0.25">
      <c r="B25" s="177"/>
      <c r="C25" s="178"/>
      <c r="D25" s="183" t="s">
        <v>85</v>
      </c>
      <c r="E25" s="247">
        <v>47122.810063693978</v>
      </c>
      <c r="F25" s="247">
        <v>42667.32868927138</v>
      </c>
      <c r="G25" s="244"/>
      <c r="H25" s="384">
        <v>4455.4813744225976</v>
      </c>
      <c r="I25" s="142">
        <v>10.442372445835634</v>
      </c>
      <c r="J25" s="79"/>
      <c r="K25" s="79"/>
      <c r="L25" s="368"/>
      <c r="M25" s="371"/>
      <c r="N25" s="371"/>
    </row>
    <row r="26" spans="2:14" x14ac:dyDescent="0.25">
      <c r="B26" s="180"/>
      <c r="C26" s="178"/>
      <c r="D26" s="178"/>
      <c r="E26" s="250"/>
      <c r="F26" s="250"/>
      <c r="G26" s="104"/>
      <c r="H26" s="384"/>
      <c r="I26" s="142"/>
      <c r="J26" s="79"/>
      <c r="K26" s="79"/>
      <c r="L26" s="368"/>
    </row>
    <row r="27" spans="2:14" x14ac:dyDescent="0.25">
      <c r="B27" s="177"/>
      <c r="C27" s="184" t="s">
        <v>86</v>
      </c>
      <c r="D27" s="178"/>
      <c r="E27" s="246">
        <v>33373.711690508368</v>
      </c>
      <c r="F27" s="246">
        <v>40721.809394965661</v>
      </c>
      <c r="G27" s="104"/>
      <c r="H27" s="384">
        <v>-7348.0977044572937</v>
      </c>
      <c r="I27" s="142">
        <v>-18.044624768971396</v>
      </c>
      <c r="J27" s="79"/>
      <c r="K27" s="79"/>
      <c r="L27" s="368"/>
    </row>
    <row r="28" spans="2:14" x14ac:dyDescent="0.25">
      <c r="B28" s="177"/>
      <c r="C28" s="178" t="s">
        <v>87</v>
      </c>
      <c r="D28" s="178"/>
      <c r="E28" s="246">
        <v>456.63898790384854</v>
      </c>
      <c r="F28" s="246">
        <v>715.42030432051001</v>
      </c>
      <c r="G28" s="104"/>
      <c r="H28" s="384">
        <v>-258.78131641666147</v>
      </c>
      <c r="I28" s="142">
        <v>-36.171927865878239</v>
      </c>
      <c r="J28" s="79"/>
      <c r="K28" s="79"/>
      <c r="L28" s="368"/>
    </row>
    <row r="29" spans="2:14" x14ac:dyDescent="0.25">
      <c r="B29" s="177"/>
      <c r="C29" s="184" t="s">
        <v>88</v>
      </c>
      <c r="D29" s="178"/>
      <c r="E29" s="246">
        <v>23669</v>
      </c>
      <c r="F29" s="246">
        <v>24341.768865870526</v>
      </c>
      <c r="G29" s="104"/>
      <c r="H29" s="384">
        <v>-672.7688658705265</v>
      </c>
      <c r="I29" s="142">
        <v>-2.763845427904843</v>
      </c>
      <c r="J29" s="79"/>
      <c r="K29" s="79"/>
      <c r="L29" s="368"/>
    </row>
    <row r="30" spans="2:14" x14ac:dyDescent="0.25">
      <c r="B30" s="177"/>
      <c r="C30" s="178"/>
      <c r="D30" s="179" t="s">
        <v>89</v>
      </c>
      <c r="E30" s="247">
        <v>104623</v>
      </c>
      <c r="F30" s="247">
        <v>108446.32725442808</v>
      </c>
      <c r="G30" s="104"/>
      <c r="H30" s="384">
        <v>-3823.3272544280771</v>
      </c>
      <c r="I30" s="142">
        <v>-3.5255479380671861</v>
      </c>
      <c r="J30" s="79"/>
      <c r="K30" s="79"/>
      <c r="L30" s="368"/>
      <c r="M30" s="371"/>
      <c r="N30" s="371"/>
    </row>
    <row r="31" spans="2:14" ht="21" customHeight="1" x14ac:dyDescent="0.25">
      <c r="B31" s="108"/>
      <c r="C31" s="110" t="s">
        <v>90</v>
      </c>
      <c r="D31" s="110"/>
      <c r="E31" s="249"/>
      <c r="F31" s="249"/>
      <c r="G31" s="104"/>
      <c r="H31" s="384"/>
      <c r="I31" s="142"/>
      <c r="J31" s="79"/>
      <c r="K31" s="79"/>
      <c r="L31" s="368"/>
    </row>
    <row r="32" spans="2:14" x14ac:dyDescent="0.25">
      <c r="B32" s="185"/>
      <c r="C32" s="185" t="s">
        <v>91</v>
      </c>
      <c r="D32" s="185"/>
      <c r="E32" s="246">
        <v>28822.715533604925</v>
      </c>
      <c r="F32" s="246">
        <v>30229.280244970214</v>
      </c>
      <c r="G32" s="104"/>
      <c r="H32" s="384">
        <v>-1406.5647113652885</v>
      </c>
      <c r="I32" s="142">
        <v>-4.6529877653945224</v>
      </c>
      <c r="J32" s="79"/>
      <c r="K32" s="79"/>
      <c r="L32" s="368"/>
    </row>
    <row r="33" spans="2:14" x14ac:dyDescent="0.25">
      <c r="B33" s="177"/>
      <c r="C33" s="184" t="s">
        <v>92</v>
      </c>
      <c r="D33" s="184"/>
      <c r="E33" s="246">
        <v>957.76030813</v>
      </c>
      <c r="F33" s="246">
        <v>970.83985220000011</v>
      </c>
      <c r="G33" s="104"/>
      <c r="H33" s="384">
        <v>-13.079544070000111</v>
      </c>
      <c r="I33" s="142">
        <v>-1.3472401282622282</v>
      </c>
      <c r="J33" s="79"/>
      <c r="K33" s="79"/>
      <c r="L33" s="368"/>
    </row>
    <row r="34" spans="2:14" x14ac:dyDescent="0.25">
      <c r="B34" s="177"/>
      <c r="C34" s="184" t="s">
        <v>93</v>
      </c>
      <c r="D34" s="184"/>
      <c r="E34" s="246">
        <v>87031</v>
      </c>
      <c r="F34" s="246">
        <v>101150.72808478579</v>
      </c>
      <c r="G34" s="104"/>
      <c r="H34" s="384">
        <v>-14119.728084785791</v>
      </c>
      <c r="I34" s="142">
        <v>-13.95909683709885</v>
      </c>
      <c r="J34" s="79"/>
      <c r="K34" s="79"/>
      <c r="L34" s="368"/>
    </row>
    <row r="35" spans="2:14" x14ac:dyDescent="0.25">
      <c r="B35" s="177"/>
      <c r="C35" s="184" t="s">
        <v>60</v>
      </c>
      <c r="D35" s="184"/>
      <c r="E35" s="246">
        <v>17504.231759547267</v>
      </c>
      <c r="F35" s="246">
        <v>15502.990617168438</v>
      </c>
      <c r="G35" s="104"/>
      <c r="H35" s="384">
        <v>2001.241142378829</v>
      </c>
      <c r="I35" s="142">
        <v>12.908742524571991</v>
      </c>
      <c r="J35" s="79"/>
      <c r="K35" s="79"/>
      <c r="L35" s="368"/>
    </row>
    <row r="36" spans="2:14" x14ac:dyDescent="0.25">
      <c r="B36" s="177"/>
      <c r="C36" s="184"/>
      <c r="D36" s="186" t="s">
        <v>94</v>
      </c>
      <c r="E36" s="251">
        <v>134315.70760128219</v>
      </c>
      <c r="F36" s="251">
        <v>147853.83879912444</v>
      </c>
      <c r="G36" s="104"/>
      <c r="H36" s="384">
        <v>-13538.131197842245</v>
      </c>
      <c r="I36" s="142">
        <v>-9.1564286107141726</v>
      </c>
      <c r="J36" s="79"/>
      <c r="K36" s="79"/>
      <c r="L36" s="368"/>
      <c r="M36" s="371"/>
      <c r="N36" s="371"/>
    </row>
    <row r="37" spans="2:14" x14ac:dyDescent="0.25">
      <c r="B37" s="180"/>
      <c r="C37" s="184"/>
      <c r="D37" s="184"/>
      <c r="E37" s="249"/>
      <c r="F37" s="249"/>
      <c r="G37" s="104"/>
      <c r="H37" s="384"/>
      <c r="I37" s="142"/>
      <c r="J37" s="79"/>
      <c r="K37" s="79"/>
      <c r="L37" s="368"/>
    </row>
    <row r="38" spans="2:14" x14ac:dyDescent="0.25">
      <c r="B38" s="181"/>
      <c r="C38" s="187" t="s">
        <v>95</v>
      </c>
      <c r="D38" s="166"/>
      <c r="E38" s="252">
        <v>238938.70760128219</v>
      </c>
      <c r="F38" s="252">
        <v>256300.16605355253</v>
      </c>
      <c r="G38" s="104"/>
      <c r="H38" s="385">
        <v>-17361.458452270337</v>
      </c>
      <c r="I38" s="143">
        <v>-6.7738771767485879</v>
      </c>
      <c r="J38" s="79"/>
      <c r="K38" s="79"/>
      <c r="L38" s="368"/>
      <c r="M38" s="371"/>
      <c r="N38" s="371"/>
    </row>
    <row r="39" spans="2:14" x14ac:dyDescent="0.25">
      <c r="B39" s="79"/>
      <c r="C39" s="79"/>
      <c r="D39" s="79"/>
      <c r="E39" s="79"/>
      <c r="F39" s="79"/>
      <c r="G39" s="79"/>
      <c r="H39" s="79"/>
      <c r="I39" s="105"/>
      <c r="J39" s="79"/>
      <c r="K39" s="79"/>
      <c r="L39" s="368"/>
    </row>
    <row r="40" spans="2:14" x14ac:dyDescent="0.25">
      <c r="B40" s="4"/>
      <c r="C40" s="4"/>
      <c r="D40" s="4"/>
      <c r="E40" s="4"/>
      <c r="F40" s="4"/>
      <c r="G40" s="4"/>
      <c r="H40" s="4"/>
      <c r="I40" s="4"/>
      <c r="J40" s="4"/>
      <c r="K40" s="4"/>
      <c r="L40" s="372"/>
    </row>
    <row r="41" spans="2:14" x14ac:dyDescent="0.25">
      <c r="E41" s="228"/>
      <c r="F41" s="228"/>
    </row>
    <row r="42" spans="2:14" x14ac:dyDescent="0.25">
      <c r="E42" s="25"/>
      <c r="F42" s="25"/>
      <c r="I42" s="27"/>
    </row>
    <row r="43" spans="2:14" x14ac:dyDescent="0.25">
      <c r="I43" s="19"/>
    </row>
    <row r="44" spans="2:14" x14ac:dyDescent="0.25">
      <c r="E44" s="17"/>
      <c r="F44" s="17"/>
      <c r="I44" s="27"/>
    </row>
    <row r="45" spans="2:14" x14ac:dyDescent="0.25">
      <c r="F45" s="11"/>
    </row>
    <row r="46" spans="2:14" x14ac:dyDescent="0.25">
      <c r="E46" s="19"/>
    </row>
    <row r="47" spans="2:14" x14ac:dyDescent="0.25">
      <c r="F47" s="11"/>
      <c r="G47" s="19"/>
      <c r="I47" s="19"/>
      <c r="L47" s="373"/>
    </row>
    <row r="48" spans="2:14" x14ac:dyDescent="0.25">
      <c r="E48" s="11"/>
    </row>
    <row r="50" spans="5:12" x14ac:dyDescent="0.25">
      <c r="E50" s="16"/>
      <c r="G50" s="19"/>
      <c r="I50" s="19"/>
      <c r="L50" s="373"/>
    </row>
    <row r="51" spans="5:12" x14ac:dyDescent="0.25">
      <c r="E51" s="16"/>
    </row>
    <row r="52" spans="5:12" x14ac:dyDescent="0.25">
      <c r="E52" s="16"/>
    </row>
    <row r="53" spans="5:12" x14ac:dyDescent="0.25">
      <c r="E53" s="16"/>
      <c r="G53" s="19"/>
      <c r="I53" s="19"/>
      <c r="L53" s="373"/>
    </row>
    <row r="54" spans="5:12" x14ac:dyDescent="0.25">
      <c r="E54" s="11"/>
    </row>
    <row r="56" spans="5:12" x14ac:dyDescent="0.25">
      <c r="E56" s="11"/>
    </row>
  </sheetData>
  <mergeCells count="4">
    <mergeCell ref="H6:I6"/>
    <mergeCell ref="B2:J2"/>
    <mergeCell ref="B1:J1"/>
    <mergeCell ref="B3:J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2:K12"/>
  <sheetViews>
    <sheetView showGridLines="0" workbookViewId="0">
      <selection activeCell="J5" sqref="J5"/>
    </sheetView>
  </sheetViews>
  <sheetFormatPr baseColWidth="10" defaultColWidth="11.42578125" defaultRowHeight="15" x14ac:dyDescent="0.25"/>
  <cols>
    <col min="1" max="1" width="5.28515625" customWidth="1"/>
    <col min="2" max="2" width="23.7109375" bestFit="1" customWidth="1"/>
    <col min="3" max="3" width="11.5703125" customWidth="1"/>
    <col min="4" max="4" width="9.140625" customWidth="1"/>
    <col min="5" max="10" width="9.42578125" customWidth="1"/>
    <col min="11" max="11" width="8" bestFit="1" customWidth="1"/>
  </cols>
  <sheetData>
    <row r="2" spans="2:11" ht="23.25" x14ac:dyDescent="0.35">
      <c r="B2" s="424" t="s">
        <v>96</v>
      </c>
      <c r="C2" s="424"/>
      <c r="D2" s="424"/>
      <c r="E2" s="424"/>
      <c r="F2" s="424"/>
      <c r="G2" s="424"/>
      <c r="H2" s="424"/>
      <c r="I2" s="424"/>
      <c r="J2" s="424"/>
      <c r="K2" s="424"/>
    </row>
    <row r="3" spans="2:11" ht="9.75" customHeight="1" x14ac:dyDescent="0.25"/>
    <row r="4" spans="2:11" x14ac:dyDescent="0.25">
      <c r="C4" s="358">
        <v>2024</v>
      </c>
      <c r="D4" s="358">
        <v>2025</v>
      </c>
      <c r="E4" s="358">
        <v>2026</v>
      </c>
      <c r="F4" s="358">
        <v>2027</v>
      </c>
      <c r="G4" s="358">
        <v>2028</v>
      </c>
      <c r="H4" s="358">
        <v>2029</v>
      </c>
      <c r="I4" s="358" t="s">
        <v>179</v>
      </c>
      <c r="J4" s="358">
        <v>2032</v>
      </c>
      <c r="K4" s="358" t="s">
        <v>97</v>
      </c>
    </row>
    <row r="5" spans="2:11" x14ac:dyDescent="0.25">
      <c r="B5" s="188" t="s">
        <v>98</v>
      </c>
      <c r="C5" s="124">
        <v>11864</v>
      </c>
      <c r="D5" s="124">
        <v>4122</v>
      </c>
      <c r="E5" s="124">
        <v>5296</v>
      </c>
      <c r="F5" s="124">
        <v>6325</v>
      </c>
      <c r="G5" s="124">
        <v>2997</v>
      </c>
      <c r="H5" s="124">
        <v>7892</v>
      </c>
      <c r="I5" s="124">
        <v>0</v>
      </c>
      <c r="J5" s="124">
        <v>6742</v>
      </c>
      <c r="K5" s="124">
        <v>45238</v>
      </c>
    </row>
    <row r="6" spans="2:11" x14ac:dyDescent="0.25">
      <c r="B6" s="214" t="s">
        <v>99</v>
      </c>
      <c r="C6" s="225">
        <v>0.26225739422609312</v>
      </c>
      <c r="D6" s="225">
        <v>9.111808656439277E-2</v>
      </c>
      <c r="E6" s="225">
        <v>0.11706972014677926</v>
      </c>
      <c r="F6" s="225">
        <v>0.13981608382333435</v>
      </c>
      <c r="G6" s="225">
        <v>6.6249613157080334E-2</v>
      </c>
      <c r="H6" s="225">
        <v>0.17445510411600867</v>
      </c>
      <c r="I6" s="225">
        <v>0</v>
      </c>
      <c r="J6" s="225">
        <v>0.1490339979663115</v>
      </c>
      <c r="K6" s="225">
        <v>1</v>
      </c>
    </row>
    <row r="9" spans="2:11" x14ac:dyDescent="0.25">
      <c r="B9" s="188" t="s">
        <v>155</v>
      </c>
      <c r="C9" s="358" t="s">
        <v>140</v>
      </c>
      <c r="D9" s="358" t="s">
        <v>141</v>
      </c>
      <c r="E9" s="358" t="s">
        <v>142</v>
      </c>
    </row>
    <row r="10" spans="2:11" x14ac:dyDescent="0.25">
      <c r="B10" s="214" t="s">
        <v>156</v>
      </c>
      <c r="C10" s="124" t="s">
        <v>143</v>
      </c>
      <c r="D10" s="124" t="s">
        <v>144</v>
      </c>
      <c r="E10" s="124" t="s">
        <v>145</v>
      </c>
    </row>
    <row r="11" spans="2:11" x14ac:dyDescent="0.25">
      <c r="B11" s="214" t="s">
        <v>157</v>
      </c>
      <c r="C11" s="124" t="s">
        <v>146</v>
      </c>
      <c r="D11" s="124" t="s">
        <v>158</v>
      </c>
      <c r="E11" s="124" t="s">
        <v>145</v>
      </c>
    </row>
    <row r="12" spans="2:11" x14ac:dyDescent="0.25">
      <c r="B12" s="214" t="s">
        <v>159</v>
      </c>
      <c r="C12" s="124" t="s">
        <v>147</v>
      </c>
      <c r="D12" s="124" t="s">
        <v>148</v>
      </c>
      <c r="E12" s="124" t="s">
        <v>145</v>
      </c>
    </row>
  </sheetData>
  <mergeCells count="1">
    <mergeCell ref="B2:K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N37"/>
  <sheetViews>
    <sheetView showGridLines="0" tabSelected="1" zoomScale="85" zoomScaleNormal="85" workbookViewId="0">
      <selection activeCell="G6" sqref="G6:H6"/>
    </sheetView>
  </sheetViews>
  <sheetFormatPr baseColWidth="10" defaultColWidth="11.42578125" defaultRowHeight="15" outlineLevelRow="1" x14ac:dyDescent="0.25"/>
  <cols>
    <col min="1" max="1" width="5.28515625" customWidth="1"/>
    <col min="2" max="2" width="1.28515625" customWidth="1"/>
    <col min="3" max="3" width="5.42578125" customWidth="1"/>
    <col min="6" max="6" width="25.5703125" customWidth="1"/>
    <col min="7" max="7" width="14" customWidth="1"/>
    <col min="8" max="8" width="14.28515625" bestFit="1" customWidth="1"/>
    <col min="9" max="9" width="1.28515625" customWidth="1"/>
    <col min="10" max="10" width="5.28515625" customWidth="1"/>
    <col min="11" max="14" width="11.42578125" style="217"/>
  </cols>
  <sheetData>
    <row r="1" spans="2:14" ht="23.25" x14ac:dyDescent="0.35">
      <c r="B1" s="426" t="s">
        <v>37</v>
      </c>
      <c r="C1" s="426"/>
      <c r="D1" s="426"/>
      <c r="E1" s="426"/>
      <c r="F1" s="426"/>
      <c r="G1" s="426"/>
      <c r="H1" s="426"/>
      <c r="I1" s="426"/>
      <c r="J1" s="48"/>
    </row>
    <row r="2" spans="2:14" ht="20.25" x14ac:dyDescent="0.3">
      <c r="B2" s="427" t="s">
        <v>100</v>
      </c>
      <c r="C2" s="427"/>
      <c r="D2" s="427"/>
      <c r="E2" s="427"/>
      <c r="F2" s="427"/>
      <c r="G2" s="427"/>
      <c r="H2" s="427"/>
      <c r="I2" s="427"/>
      <c r="J2" s="48"/>
    </row>
    <row r="3" spans="2:14" ht="24" customHeight="1" x14ac:dyDescent="0.25">
      <c r="B3" s="425" t="s">
        <v>39</v>
      </c>
      <c r="C3" s="425"/>
      <c r="D3" s="425"/>
      <c r="E3" s="425"/>
      <c r="F3" s="425"/>
      <c r="G3" s="425"/>
      <c r="H3" s="425"/>
      <c r="I3" s="425"/>
      <c r="J3" s="48"/>
    </row>
    <row r="4" spans="2:14" ht="13.15" hidden="1" customHeight="1" x14ac:dyDescent="0.25">
      <c r="B4" s="75"/>
      <c r="C4" s="75"/>
      <c r="D4" s="75"/>
      <c r="E4" s="75"/>
      <c r="F4" s="75"/>
      <c r="G4" s="76"/>
      <c r="H4" s="76"/>
      <c r="I4" s="75"/>
      <c r="J4" s="77"/>
    </row>
    <row r="5" spans="2:14" ht="6" customHeight="1" x14ac:dyDescent="0.25">
      <c r="B5" s="48"/>
      <c r="C5" s="66"/>
      <c r="D5" s="48"/>
      <c r="E5" s="48"/>
      <c r="F5" s="48"/>
      <c r="G5" s="48"/>
      <c r="H5" s="48"/>
      <c r="I5" s="48"/>
      <c r="J5" s="48"/>
    </row>
    <row r="6" spans="2:14" ht="15.75" customHeight="1" x14ac:dyDescent="0.25">
      <c r="B6" s="210"/>
      <c r="C6" s="212"/>
      <c r="D6" s="210"/>
      <c r="E6" s="210"/>
      <c r="F6" s="210"/>
      <c r="G6" s="418" t="s">
        <v>169</v>
      </c>
      <c r="H6" s="418"/>
      <c r="I6" s="47"/>
      <c r="J6" s="48"/>
    </row>
    <row r="7" spans="2:14" x14ac:dyDescent="0.25">
      <c r="B7" s="208"/>
      <c r="C7" s="208"/>
      <c r="D7" s="208"/>
      <c r="E7" s="208"/>
      <c r="F7" s="208"/>
      <c r="G7" s="358">
        <v>23</v>
      </c>
      <c r="H7" s="358">
        <v>22</v>
      </c>
      <c r="I7" s="47"/>
      <c r="J7" s="48"/>
    </row>
    <row r="8" spans="2:14" ht="24" customHeight="1" x14ac:dyDescent="0.3">
      <c r="B8" s="145"/>
      <c r="C8" s="169" t="s">
        <v>57</v>
      </c>
      <c r="D8" s="163"/>
      <c r="E8" s="163"/>
      <c r="F8" s="154"/>
      <c r="G8" s="386">
        <v>31004.008496092676</v>
      </c>
      <c r="H8" s="386">
        <v>27493.673417796694</v>
      </c>
      <c r="I8" s="47"/>
      <c r="J8" s="48"/>
      <c r="L8" s="367"/>
      <c r="M8" s="367"/>
      <c r="N8" s="367"/>
    </row>
    <row r="9" spans="2:14" x14ac:dyDescent="0.25">
      <c r="B9" s="145"/>
      <c r="C9" s="188"/>
      <c r="D9" s="163"/>
      <c r="E9" s="163"/>
      <c r="F9" s="154"/>
      <c r="G9" s="387"/>
      <c r="H9" s="388"/>
      <c r="I9" s="47"/>
      <c r="J9" s="48"/>
    </row>
    <row r="10" spans="2:14" x14ac:dyDescent="0.25">
      <c r="B10" s="145"/>
      <c r="C10" s="163"/>
      <c r="D10" s="163" t="s">
        <v>61</v>
      </c>
      <c r="E10" s="163"/>
      <c r="F10" s="154"/>
      <c r="G10" s="389">
        <v>8231.4350564969955</v>
      </c>
      <c r="H10" s="389">
        <v>8942.5329575926953</v>
      </c>
      <c r="I10" s="47"/>
      <c r="J10" s="48"/>
    </row>
    <row r="11" spans="2:14" x14ac:dyDescent="0.25">
      <c r="B11" s="145"/>
      <c r="C11" s="163"/>
      <c r="D11" s="163" t="s">
        <v>101</v>
      </c>
      <c r="E11" s="163"/>
      <c r="F11" s="154"/>
      <c r="G11" s="389">
        <v>1492.4276035085054</v>
      </c>
      <c r="H11" s="389">
        <v>708</v>
      </c>
      <c r="I11" s="47"/>
      <c r="J11" s="48"/>
    </row>
    <row r="12" spans="2:14" x14ac:dyDescent="0.25">
      <c r="B12" s="145"/>
      <c r="C12" s="163"/>
      <c r="D12" s="163" t="s">
        <v>102</v>
      </c>
      <c r="E12" s="163"/>
      <c r="F12" s="154"/>
      <c r="G12" s="389">
        <v>2291.7874807431103</v>
      </c>
      <c r="H12" s="389">
        <v>2273.9294738867256</v>
      </c>
      <c r="I12" s="47"/>
      <c r="J12" s="48"/>
    </row>
    <row r="13" spans="2:14" x14ac:dyDescent="0.25">
      <c r="B13" s="145"/>
      <c r="C13" s="163"/>
      <c r="D13" s="163" t="s">
        <v>103</v>
      </c>
      <c r="E13" s="163"/>
      <c r="F13" s="154"/>
      <c r="G13" s="389">
        <v>653.65106132498261</v>
      </c>
      <c r="H13" s="389">
        <v>971.46297598107037</v>
      </c>
      <c r="I13" s="47"/>
      <c r="J13" s="48"/>
    </row>
    <row r="14" spans="2:14" x14ac:dyDescent="0.25">
      <c r="B14" s="145"/>
      <c r="C14" s="163"/>
      <c r="D14" s="163"/>
      <c r="E14" s="163"/>
      <c r="F14" s="154"/>
      <c r="G14" s="390"/>
      <c r="H14" s="391"/>
      <c r="I14" s="47"/>
      <c r="J14" s="48"/>
    </row>
    <row r="15" spans="2:14" x14ac:dyDescent="0.25">
      <c r="B15" s="145"/>
      <c r="C15" s="189" t="s">
        <v>104</v>
      </c>
      <c r="D15" s="188"/>
      <c r="E15" s="188"/>
      <c r="F15" s="152"/>
      <c r="G15" s="392">
        <v>43673.309698166267</v>
      </c>
      <c r="H15" s="392">
        <v>40389.598825257184</v>
      </c>
      <c r="I15" s="47"/>
      <c r="J15" s="48"/>
    </row>
    <row r="16" spans="2:14" x14ac:dyDescent="0.25">
      <c r="B16" s="145"/>
      <c r="C16" s="163"/>
      <c r="D16" s="163" t="s">
        <v>105</v>
      </c>
      <c r="E16" s="163"/>
      <c r="F16" s="154"/>
      <c r="G16" s="389">
        <v>-13151.202799640272</v>
      </c>
      <c r="H16" s="389">
        <v>-10546.354583118125</v>
      </c>
      <c r="I16" s="47"/>
      <c r="J16" s="48"/>
    </row>
    <row r="17" spans="2:10" x14ac:dyDescent="0.25">
      <c r="B17" s="145"/>
      <c r="C17" s="189" t="s">
        <v>106</v>
      </c>
      <c r="D17" s="163"/>
      <c r="E17" s="163"/>
      <c r="F17" s="154"/>
      <c r="G17" s="392">
        <v>30522.106898525995</v>
      </c>
      <c r="H17" s="392">
        <v>29844</v>
      </c>
      <c r="I17" s="47"/>
      <c r="J17" s="48"/>
    </row>
    <row r="18" spans="2:10" x14ac:dyDescent="0.25">
      <c r="B18" s="145"/>
      <c r="C18" s="163"/>
      <c r="D18" s="163"/>
      <c r="E18" s="163"/>
      <c r="F18" s="154"/>
      <c r="G18" s="393"/>
      <c r="H18" s="389"/>
      <c r="I18" s="47"/>
      <c r="J18" s="48"/>
    </row>
    <row r="19" spans="2:10" x14ac:dyDescent="0.25">
      <c r="B19" s="145"/>
      <c r="C19" s="163" t="s">
        <v>107</v>
      </c>
      <c r="D19" s="163"/>
      <c r="E19" s="163"/>
      <c r="F19" s="154"/>
      <c r="G19" s="393"/>
      <c r="H19" s="389"/>
      <c r="I19" s="47"/>
      <c r="J19" s="48"/>
    </row>
    <row r="20" spans="2:10" x14ac:dyDescent="0.25">
      <c r="B20" s="145"/>
      <c r="C20" s="163"/>
      <c r="D20" s="163" t="s">
        <v>108</v>
      </c>
      <c r="E20" s="163"/>
      <c r="F20" s="154"/>
      <c r="G20" s="389">
        <v>-10735.758952098495</v>
      </c>
      <c r="H20" s="389">
        <v>-9832.4697728303781</v>
      </c>
      <c r="I20" s="47"/>
      <c r="J20" s="48"/>
    </row>
    <row r="21" spans="2:10" x14ac:dyDescent="0.25">
      <c r="B21" s="145"/>
      <c r="C21" s="163"/>
      <c r="D21" s="163"/>
      <c r="E21" s="163"/>
      <c r="F21" s="154"/>
      <c r="G21" s="393"/>
      <c r="H21" s="389"/>
      <c r="I21" s="47"/>
      <c r="J21" s="48"/>
    </row>
    <row r="22" spans="2:10" x14ac:dyDescent="0.25">
      <c r="B22" s="145"/>
      <c r="C22" s="163" t="s">
        <v>109</v>
      </c>
      <c r="D22" s="163"/>
      <c r="E22" s="163"/>
      <c r="F22" s="154"/>
      <c r="G22" s="393"/>
      <c r="H22" s="389"/>
      <c r="I22" s="47"/>
      <c r="J22" s="48"/>
    </row>
    <row r="23" spans="2:10" outlineLevel="1" x14ac:dyDescent="0.25">
      <c r="B23" s="145"/>
      <c r="C23" s="163"/>
      <c r="D23" s="163" t="s">
        <v>110</v>
      </c>
      <c r="E23" s="163"/>
      <c r="F23" s="154"/>
      <c r="G23" s="389">
        <v>-11238.427</v>
      </c>
      <c r="H23" s="389">
        <v>-12678.831999999999</v>
      </c>
      <c r="I23" s="47"/>
      <c r="J23" s="48"/>
    </row>
    <row r="24" spans="2:10" x14ac:dyDescent="0.25">
      <c r="B24" s="145"/>
      <c r="C24" s="163"/>
      <c r="D24" s="163" t="s">
        <v>111</v>
      </c>
      <c r="E24" s="163"/>
      <c r="F24" s="154"/>
      <c r="G24" s="389">
        <v>-4879.1009999999997</v>
      </c>
      <c r="H24" s="389">
        <v>-3098.3980000000001</v>
      </c>
      <c r="I24" s="47"/>
      <c r="J24" s="48"/>
    </row>
    <row r="25" spans="2:10" x14ac:dyDescent="0.25">
      <c r="B25" s="145"/>
      <c r="C25" s="163"/>
      <c r="D25" s="163" t="s">
        <v>112</v>
      </c>
      <c r="E25" s="163"/>
      <c r="F25" s="154"/>
      <c r="G25" s="389">
        <v>802.16397476552709</v>
      </c>
      <c r="H25" s="389">
        <v>-2651.5749999999998</v>
      </c>
      <c r="I25" s="47"/>
      <c r="J25" s="48"/>
    </row>
    <row r="26" spans="2:10" x14ac:dyDescent="0.25">
      <c r="B26" s="145"/>
      <c r="C26" s="163"/>
      <c r="D26" s="163" t="s">
        <v>113</v>
      </c>
      <c r="E26" s="163"/>
      <c r="F26" s="154"/>
      <c r="G26" s="389">
        <v>-4739.3538688160224</v>
      </c>
      <c r="H26" s="389">
        <v>-3378.114</v>
      </c>
      <c r="I26" s="47"/>
      <c r="J26" s="48"/>
    </row>
    <row r="27" spans="2:10" hidden="1" outlineLevel="1" x14ac:dyDescent="0.25">
      <c r="B27" s="145"/>
      <c r="C27" s="163"/>
      <c r="D27" s="163" t="s">
        <v>114</v>
      </c>
      <c r="E27" s="163"/>
      <c r="F27" s="154"/>
      <c r="G27" s="389">
        <v>0</v>
      </c>
      <c r="H27" s="389">
        <v>0</v>
      </c>
      <c r="I27" s="47"/>
      <c r="J27" s="48"/>
    </row>
    <row r="28" spans="2:10" outlineLevel="1" x14ac:dyDescent="0.25">
      <c r="B28" s="145"/>
      <c r="C28" s="163"/>
      <c r="D28" s="163" t="s">
        <v>115</v>
      </c>
      <c r="E28" s="163"/>
      <c r="F28" s="154"/>
      <c r="G28" s="389">
        <v>-645.67671927249773</v>
      </c>
      <c r="H28" s="389">
        <v>-640.62761031830996</v>
      </c>
      <c r="I28" s="47"/>
      <c r="J28" s="48"/>
    </row>
    <row r="29" spans="2:10" x14ac:dyDescent="0.25">
      <c r="B29" s="145"/>
      <c r="C29" s="163" t="s">
        <v>149</v>
      </c>
      <c r="D29" s="163"/>
      <c r="E29" s="163"/>
      <c r="F29" s="154"/>
      <c r="G29" s="389">
        <v>-20700.394613322995</v>
      </c>
      <c r="H29" s="389">
        <v>-22447.546610318313</v>
      </c>
      <c r="I29" s="47"/>
      <c r="J29" s="48"/>
    </row>
    <row r="30" spans="2:10" x14ac:dyDescent="0.25">
      <c r="B30" s="145"/>
      <c r="C30" s="163"/>
      <c r="D30" s="163"/>
      <c r="E30" s="163"/>
      <c r="F30" s="154"/>
      <c r="G30" s="390"/>
      <c r="H30" s="391"/>
      <c r="I30" s="47"/>
      <c r="J30" s="48"/>
    </row>
    <row r="31" spans="2:10" x14ac:dyDescent="0.25">
      <c r="B31" s="145"/>
      <c r="C31" s="189" t="s">
        <v>116</v>
      </c>
      <c r="D31" s="188"/>
      <c r="E31" s="188"/>
      <c r="F31" s="152"/>
      <c r="G31" s="392">
        <v>-914.04666689549413</v>
      </c>
      <c r="H31" s="392">
        <v>-2436.0194048579051</v>
      </c>
      <c r="I31" s="47"/>
      <c r="J31" s="48"/>
    </row>
    <row r="32" spans="2:10" x14ac:dyDescent="0.25">
      <c r="B32" s="145"/>
      <c r="C32" s="163" t="s">
        <v>117</v>
      </c>
      <c r="D32" s="163"/>
      <c r="E32" s="163"/>
      <c r="F32" s="154"/>
      <c r="G32" s="389">
        <v>-4719.302502762197</v>
      </c>
      <c r="H32" s="389">
        <v>-1919.6463453073384</v>
      </c>
      <c r="I32" s="47"/>
      <c r="J32" s="48"/>
    </row>
    <row r="33" spans="2:10" x14ac:dyDescent="0.25">
      <c r="B33" s="145"/>
      <c r="C33" s="163"/>
      <c r="D33" s="163"/>
      <c r="E33" s="163"/>
      <c r="F33" s="154"/>
      <c r="G33" s="390"/>
      <c r="H33" s="391"/>
      <c r="I33" s="47"/>
      <c r="J33" s="48"/>
    </row>
    <row r="34" spans="2:10" x14ac:dyDescent="0.25">
      <c r="B34" s="145"/>
      <c r="C34" s="189" t="s">
        <v>118</v>
      </c>
      <c r="D34" s="188"/>
      <c r="E34" s="188"/>
      <c r="F34" s="152"/>
      <c r="G34" s="392">
        <v>27761.307934767756</v>
      </c>
      <c r="H34" s="392">
        <v>32116.973559705919</v>
      </c>
      <c r="I34" s="47"/>
      <c r="J34" s="48"/>
    </row>
    <row r="35" spans="2:10" x14ac:dyDescent="0.25">
      <c r="B35" s="148"/>
      <c r="C35" s="190" t="s">
        <v>119</v>
      </c>
      <c r="D35" s="191"/>
      <c r="E35" s="191"/>
      <c r="F35" s="153"/>
      <c r="G35" s="392">
        <v>22127.958765110066</v>
      </c>
      <c r="H35" s="392">
        <v>27761.307809540674</v>
      </c>
      <c r="I35" s="47"/>
      <c r="J35" s="48"/>
    </row>
    <row r="36" spans="2:10" ht="6" customHeight="1" x14ac:dyDescent="0.25">
      <c r="B36" s="48"/>
      <c r="C36" s="106"/>
      <c r="D36" s="106"/>
      <c r="E36" s="106"/>
      <c r="F36" s="106"/>
      <c r="G36" s="47"/>
      <c r="H36" s="47"/>
      <c r="I36" s="47"/>
      <c r="J36" s="48"/>
    </row>
    <row r="37" spans="2:10" x14ac:dyDescent="0.25">
      <c r="B37" s="48"/>
      <c r="C37" s="48"/>
      <c r="D37" s="48"/>
      <c r="E37" s="48"/>
      <c r="F37" s="48"/>
      <c r="G37" s="78"/>
      <c r="H37" s="48"/>
      <c r="I37" s="48"/>
      <c r="J37" s="48"/>
    </row>
  </sheetData>
  <mergeCells count="4">
    <mergeCell ref="B3:I3"/>
    <mergeCell ref="G6:H6"/>
    <mergeCell ref="B1:I1"/>
    <mergeCell ref="B2:I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794F443A19444987DC433C20AF28B5" ma:contentTypeVersion="18" ma:contentTypeDescription="Create a new document." ma:contentTypeScope="" ma:versionID="bdbb43c1529aed1cba752f71a7b1db28">
  <xsd:schema xmlns:xsd="http://www.w3.org/2001/XMLSchema" xmlns:xs="http://www.w3.org/2001/XMLSchema" xmlns:p="http://schemas.microsoft.com/office/2006/metadata/properties" xmlns:ns2="1dd3e430-85e6-4301-a3bc-1330a731a32f" xmlns:ns3="46281b5f-99cf-4e3d-a982-4ade9d3ae334" targetNamespace="http://schemas.microsoft.com/office/2006/metadata/properties" ma:root="true" ma:fieldsID="73d37faa8352e2e752dc370005b62709" ns2:_="" ns3:_="">
    <xsd:import namespace="1dd3e430-85e6-4301-a3bc-1330a731a32f"/>
    <xsd:import namespace="46281b5f-99cf-4e3d-a982-4ade9d3ae33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3e430-85e6-4301-a3bc-1330a731a3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7020e67-a392-407e-811d-9238d562bf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281b5f-99cf-4e3d-a982-4ade9d3ae33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58571a-17b8-46f9-b372-fb03e11da5c8}" ma:internalName="TaxCatchAll" ma:showField="CatchAllData" ma:web="46281b5f-99cf-4e3d-a982-4ade9d3ae3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d3e430-85e6-4301-a3bc-1330a731a32f">
      <Terms xmlns="http://schemas.microsoft.com/office/infopath/2007/PartnerControls"/>
    </lcf76f155ced4ddcb4097134ff3c332f>
    <TaxCatchAll xmlns="46281b5f-99cf-4e3d-a982-4ade9d3ae334" xsi:nil="true"/>
  </documentManagement>
</p:properties>
</file>

<file path=customXml/itemProps1.xml><?xml version="1.0" encoding="utf-8"?>
<ds:datastoreItem xmlns:ds="http://schemas.openxmlformats.org/officeDocument/2006/customXml" ds:itemID="{8A31D639-9AC9-42E2-A3E0-7761E47833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d3e430-85e6-4301-a3bc-1330a731a32f"/>
    <ds:schemaRef ds:uri="46281b5f-99cf-4e3d-a982-4ade9d3ae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18E19C-4606-49A6-9AA7-52EE0B13CA64}">
  <ds:schemaRefs>
    <ds:schemaRef ds:uri="http://schemas.microsoft.com/sharepoint/v3/contenttype/forms"/>
  </ds:schemaRefs>
</ds:datastoreItem>
</file>

<file path=customXml/itemProps3.xml><?xml version="1.0" encoding="utf-8"?>
<ds:datastoreItem xmlns:ds="http://schemas.openxmlformats.org/officeDocument/2006/customXml" ds:itemID="{EB240B60-659B-42CD-B45B-297654E8DA39}">
  <ds:schemaRefs>
    <ds:schemaRef ds:uri="http://schemas.microsoft.com/office/infopath/2007/PartnerControls"/>
    <ds:schemaRef ds:uri="http://purl.org/dc/elements/1.1/"/>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46281b5f-99cf-4e3d-a982-4ade9d3ae334"/>
    <ds:schemaRef ds:uri="1dd3e430-85e6-4301-a3bc-1330a731a3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Summary</vt:lpstr>
      <vt:lpstr>Consolidated</vt:lpstr>
      <vt:lpstr>MX</vt:lpstr>
      <vt:lpstr>US</vt:lpstr>
      <vt:lpstr>SA</vt:lpstr>
      <vt:lpstr>PL</vt:lpstr>
      <vt:lpstr>BS</vt:lpstr>
      <vt:lpstr>Debt</vt:lpstr>
      <vt:lpstr>CF</vt:lpstr>
      <vt:lpstr>FX</vt:lpstr>
      <vt:lpstr>Segments</vt:lpstr>
    </vt:vector>
  </TitlesOfParts>
  <Manager/>
  <Company>Embotelladoras ARCA, S.A. de C.V.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ea114811</dc:creator>
  <cp:keywords/>
  <dc:description/>
  <cp:lastModifiedBy>BREMER PERALES GUILLERMO (OFCORP)</cp:lastModifiedBy>
  <cp:revision/>
  <dcterms:created xsi:type="dcterms:W3CDTF">2011-07-21T06:06:21Z</dcterms:created>
  <dcterms:modified xsi:type="dcterms:W3CDTF">2024-02-08T13:57:04Z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0x01010005794F443A19444987DC433C20AF28B5</vt:lpwstr>
  </property>
  <property fmtid="{D5CDD505-2E9C-101B-9397-08002B2CF9AE}" pid="3" name="MediaServiceImageTags">
    <vt:lpwstr/>
  </property>
  <property fmtid="{D5CDD505-2E9C-101B-9397-08002B2CF9AE}" pid="4" name="MSIP_Label_5fb22e38-1a08-4b06-a6dd-a7ec074d3af8_Enabled">
    <vt:lpwstr>true</vt:lpwstr>
  </property>
  <property fmtid="{D5CDD505-2E9C-101B-9397-08002B2CF9AE}" pid="5" name="MSIP_Label_5fb22e38-1a08-4b06-a6dd-a7ec074d3af8_SetDate">
    <vt:lpwstr>2023-02-09T04:50:01Z</vt:lpwstr>
  </property>
  <property fmtid="{D5CDD505-2E9C-101B-9397-08002B2CF9AE}" pid="6" name="MSIP_Label_5fb22e38-1a08-4b06-a6dd-a7ec074d3af8_Method">
    <vt:lpwstr>Standard</vt:lpwstr>
  </property>
  <property fmtid="{D5CDD505-2E9C-101B-9397-08002B2CF9AE}" pid="7" name="MSIP_Label_5fb22e38-1a08-4b06-a6dd-a7ec074d3af8_Name">
    <vt:lpwstr>Datos Publicos</vt:lpwstr>
  </property>
  <property fmtid="{D5CDD505-2E9C-101B-9397-08002B2CF9AE}" pid="8" name="MSIP_Label_5fb22e38-1a08-4b06-a6dd-a7ec074d3af8_SiteId">
    <vt:lpwstr>433ec967-f454-49f2-b132-d07f81545e02</vt:lpwstr>
  </property>
  <property fmtid="{D5CDD505-2E9C-101B-9397-08002B2CF9AE}" pid="9" name="MSIP_Label_5fb22e38-1a08-4b06-a6dd-a7ec074d3af8_ActionId">
    <vt:lpwstr>60038719-4e2e-4838-b6ba-beccefffdee1</vt:lpwstr>
  </property>
  <property fmtid="{D5CDD505-2E9C-101B-9397-08002B2CF9AE}" pid="10" name="MSIP_Label_5fb22e38-1a08-4b06-a6dd-a7ec074d3af8_ContentBits">
    <vt:lpwstr>0</vt:lpwstr>
  </property>
</Properties>
</file>