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AC\OneDrive - Arca Continental S.A.B. de C.V\AC\2022\1. Reportes Trimestrales\2T22\Tablas\Finales\"/>
    </mc:Choice>
  </mc:AlternateContent>
  <xr:revisionPtr revIDLastSave="48" documentId="8_{150D6CF2-C489-4D48-A163-188CD9E90B6A}" xr6:coauthVersionLast="41" xr6:coauthVersionMax="47" xr10:uidLastSave="{08476720-3FFE-4600-9A11-D1E01A68201F}"/>
  <bookViews>
    <workbookView xWindow="23880" yWindow="-120" windowWidth="24240" windowHeight="13140" tabRatio="849" activeTab="10" xr2:uid="{00000000-000D-0000-FFFF-FFFF00000000}"/>
  </bookViews>
  <sheets>
    <sheet name="Summary" sheetId="9" r:id="rId1"/>
    <sheet name="Consolidated" sheetId="1" r:id="rId2"/>
    <sheet name="MX" sheetId="2" r:id="rId3"/>
    <sheet name="US" sheetId="22" r:id="rId4"/>
    <sheet name="SA" sheetId="3" r:id="rId5"/>
    <sheet name="PL" sheetId="21" r:id="rId6"/>
    <sheet name="BS" sheetId="5" r:id="rId7"/>
    <sheet name="Debt" sheetId="15" r:id="rId8"/>
    <sheet name="CF" sheetId="8" r:id="rId9"/>
    <sheet name="FX" sheetId="19" r:id="rId10"/>
    <sheet name="Segments" sheetId="20" r:id="rId11"/>
  </sheets>
  <externalReferences>
    <externalReference r:id="rId12"/>
    <externalReference r:id="rId13"/>
  </externalReferences>
  <definedNames>
    <definedName name="MesSel">[1]Generales!$C$38</definedName>
    <definedName name="Trim1">[2]Generales!$C$79</definedName>
    <definedName name="Trim2">[2]Generales!$C$80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L1" i="3" l="1"/>
</calcChain>
</file>

<file path=xl/sharedStrings.xml><?xml version="1.0" encoding="utf-8"?>
<sst xmlns="http://schemas.openxmlformats.org/spreadsheetml/2006/main" count="335" uniqueCount="182">
  <si>
    <t xml:space="preserve">DATA IN MILLIONS OF MEXICAN PESOS </t>
  </si>
  <si>
    <t>Variation %</t>
  </si>
  <si>
    <t>Total Beverage Volume (MUC)</t>
  </si>
  <si>
    <t>Net Sales</t>
  </si>
  <si>
    <t>EBITDA</t>
  </si>
  <si>
    <t>Net Income</t>
  </si>
  <si>
    <t>Total Beverage Volume includes jug water</t>
  </si>
  <si>
    <t>Net sales not including Revenues outside the territory (OT) in USA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</si>
  <si>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Operating income + Depreciation + Amortization + Non Recurring Expenses</t>
    </r>
  </si>
  <si>
    <t>Total Volume</t>
  </si>
  <si>
    <t xml:space="preserve">TABLE 2: CONSOLIDATED DATA </t>
  </si>
  <si>
    <t>Volume by category (MUC)</t>
  </si>
  <si>
    <t>Colas</t>
  </si>
  <si>
    <t>Flavors</t>
  </si>
  <si>
    <t>Sparkling Total Volume</t>
  </si>
  <si>
    <t>Water*</t>
  </si>
  <si>
    <t>Still Beverages**</t>
  </si>
  <si>
    <t>Volume excluding Jug</t>
  </si>
  <si>
    <t xml:space="preserve">Jug </t>
  </si>
  <si>
    <r>
      <t xml:space="preserve">Income Statement </t>
    </r>
    <r>
      <rPr>
        <b/>
        <i/>
        <sz val="8"/>
        <color theme="1" tint="0.34998626667073579"/>
        <rFont val="Arial"/>
        <family val="2"/>
      </rPr>
      <t>(MM MXP)</t>
    </r>
  </si>
  <si>
    <t>Net Sales***</t>
  </si>
  <si>
    <t>EBITDA Margin</t>
  </si>
  <si>
    <t>-90 bp</t>
  </si>
  <si>
    <t>-70 bp</t>
  </si>
  <si>
    <t>* Includes all single-serve presentations of purified, flavored, and mineral water.</t>
  </si>
  <si>
    <t xml:space="preserve">** Includes teas, isotonics, energy drinks, juices, nectars, fruit, and alcoholic beverages </t>
  </si>
  <si>
    <t>*** Net Sales not including  Revenues outside the territory (OT) in USA</t>
  </si>
  <si>
    <t xml:space="preserve">TABLE 4: UNITED STATES DATA </t>
  </si>
  <si>
    <t>Volume by Category (MUC)</t>
  </si>
  <si>
    <t>Mix (%)</t>
  </si>
  <si>
    <t>Multi-serve</t>
  </si>
  <si>
    <t>Single-serve</t>
  </si>
  <si>
    <r>
      <t>Income Statement</t>
    </r>
    <r>
      <rPr>
        <b/>
        <i/>
        <sz val="8"/>
        <color theme="1" tint="0.34998626667073579"/>
        <rFont val="Arial"/>
        <family val="2"/>
      </rPr>
      <t xml:space="preserve"> (MM MXP)</t>
    </r>
  </si>
  <si>
    <t>- 60 bp</t>
  </si>
  <si>
    <t>- 30 bp</t>
  </si>
  <si>
    <t xml:space="preserve">** Includes teas, isotonics, energy drinks, juices, nectars, and fruit beverages. </t>
  </si>
  <si>
    <t>TABLE 3: MEXICO DATA</t>
  </si>
  <si>
    <t>Volume excluding jug</t>
  </si>
  <si>
    <t>Returnable</t>
  </si>
  <si>
    <t>Non Returnable</t>
  </si>
  <si>
    <t>-200 bp</t>
  </si>
  <si>
    <t>-170 bp</t>
  </si>
  <si>
    <t xml:space="preserve">TABLE 4: SOUTH AMERICA DATA </t>
  </si>
  <si>
    <t>130 bp</t>
  </si>
  <si>
    <t>90 bp</t>
  </si>
  <si>
    <t>2Q21</t>
  </si>
  <si>
    <t>Arca Continental, S.A.B. de C.V. and Subsidiaries</t>
  </si>
  <si>
    <t xml:space="preserve">Consolidated Income Statement </t>
  </si>
  <si>
    <t>(millions of Mexican pesos)</t>
  </si>
  <si>
    <t>Variation</t>
  </si>
  <si>
    <t>Variación</t>
  </si>
  <si>
    <t>MM MXP</t>
  </si>
  <si>
    <t>%</t>
  </si>
  <si>
    <t>Ene - Sep '18</t>
  </si>
  <si>
    <t>Ene - Sep '17</t>
  </si>
  <si>
    <t>Cost of Sales</t>
  </si>
  <si>
    <t>Gross Profit</t>
  </si>
  <si>
    <t>Selling Expenses</t>
  </si>
  <si>
    <t>Administrative Expenses</t>
  </si>
  <si>
    <t>Total Costs</t>
  </si>
  <si>
    <t>Non Recurring Expenses</t>
  </si>
  <si>
    <t>Operating Income before other income</t>
  </si>
  <si>
    <r>
      <t>Other Income (Expenses)</t>
    </r>
    <r>
      <rPr>
        <vertAlign val="superscript"/>
        <sz val="11"/>
        <color theme="1" tint="0.34998626667073579"/>
        <rFont val="Arial"/>
        <family val="2"/>
      </rPr>
      <t xml:space="preserve"> 1,2</t>
    </r>
  </si>
  <si>
    <t>Operating Income</t>
  </si>
  <si>
    <t>Interest Expense Net</t>
  </si>
  <si>
    <t>Exchange Gain (Loss)</t>
  </si>
  <si>
    <t>Monetary position result</t>
  </si>
  <si>
    <t>Comprehensive Financial Results</t>
  </si>
  <si>
    <r>
      <t xml:space="preserve">Share of net income of associates </t>
    </r>
    <r>
      <rPr>
        <vertAlign val="superscript"/>
        <sz val="11"/>
        <color theme="1" tint="0.34998626667073579"/>
        <rFont val="Arial"/>
        <family val="2"/>
      </rPr>
      <t>3</t>
    </r>
  </si>
  <si>
    <t>Earnings Before Taxes</t>
  </si>
  <si>
    <t>Profit Taxes</t>
  </si>
  <si>
    <t>Non-controlling interest</t>
  </si>
  <si>
    <t>Net Profit</t>
  </si>
  <si>
    <t>Depreciation and amortization</t>
  </si>
  <si>
    <t>EBITDA / Net Sales</t>
  </si>
  <si>
    <t>EBITDA = Operating Income + Depreciation and Amortization + Non Recurring Expenses</t>
  </si>
  <si>
    <r>
      <rPr>
        <vertAlign val="superscript"/>
        <sz val="9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>Includes equity method from our participation in operational companies like Jugos del Valle, IEQSA and Bebidas Refrescantes de Nogales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</si>
  <si>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net effect from Revenues outside the territory (OT) in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</si>
  <si>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equity method from our participation in non-operational companies like PIASA, PetStar, Beta San Miguel, among others</t>
    </r>
  </si>
  <si>
    <t>Consolidated Balance Sheet</t>
  </si>
  <si>
    <t>December 31</t>
  </si>
  <si>
    <t>ASSETS</t>
  </si>
  <si>
    <t>Cash and cash equivalents</t>
  </si>
  <si>
    <t>Accounts receivable; Net</t>
  </si>
  <si>
    <t>Inventories</t>
  </si>
  <si>
    <t>Prepayments</t>
  </si>
  <si>
    <t>Total Current Assets</t>
  </si>
  <si>
    <t>Investments in shares and other investments</t>
  </si>
  <si>
    <t>Property, plant and other equipment</t>
  </si>
  <si>
    <t>Assets right of use</t>
  </si>
  <si>
    <t>Other non current assets</t>
  </si>
  <si>
    <t>Total Assets</t>
  </si>
  <si>
    <t>LIABILITIES</t>
  </si>
  <si>
    <t>Short term bank loans</t>
  </si>
  <si>
    <t>Suppliers</t>
  </si>
  <si>
    <t>Short term lease</t>
  </si>
  <si>
    <t>Accounts payable and taxes</t>
  </si>
  <si>
    <t>Total Current Liabilities</t>
  </si>
  <si>
    <t>Bank Loans and long term liabilities</t>
  </si>
  <si>
    <t>Long term lease</t>
  </si>
  <si>
    <t>Deferred income tax and others</t>
  </si>
  <si>
    <t>Total Liabilities</t>
  </si>
  <si>
    <t>SHAREHOLDER´S EQUITY</t>
  </si>
  <si>
    <t>Non controlled participation</t>
  </si>
  <si>
    <t>Capital Stock</t>
  </si>
  <si>
    <t>Retained Earnings</t>
  </si>
  <si>
    <t>Total Shareholders' Equity</t>
  </si>
  <si>
    <t>Total Liabilities and Shareholders' Equity</t>
  </si>
  <si>
    <t>Total Debt AC</t>
  </si>
  <si>
    <t>…</t>
  </si>
  <si>
    <t>Total</t>
  </si>
  <si>
    <t>Debt Maturity Profile</t>
  </si>
  <si>
    <t>% of Total</t>
  </si>
  <si>
    <t>Cash Flow Statement</t>
  </si>
  <si>
    <t>Foreign exchange / Monetary position result</t>
  </si>
  <si>
    <t>Accrued interests</t>
  </si>
  <si>
    <t>Gain on sale and fixed assets impairment</t>
  </si>
  <si>
    <t>Operating cash flow before taxes</t>
  </si>
  <si>
    <t>Cashflow generated/used in the operation</t>
  </si>
  <si>
    <t>Operating cashflow after working capital</t>
  </si>
  <si>
    <t>Investment Activities:</t>
  </si>
  <si>
    <t>Capital Expenditures and Investments (Net)</t>
  </si>
  <si>
    <t>Financing Activities:</t>
  </si>
  <si>
    <t>Dividends paid</t>
  </si>
  <si>
    <t>Share repurchase program</t>
  </si>
  <si>
    <t>Debt amortization</t>
  </si>
  <si>
    <t>Paid interests</t>
  </si>
  <si>
    <t>Capital increase</t>
  </si>
  <si>
    <t>Other</t>
  </si>
  <si>
    <t>Net cash flow</t>
  </si>
  <si>
    <t>Net increase of cash and equivalents</t>
  </si>
  <si>
    <t>Change in Cash</t>
  </si>
  <si>
    <t>Initial cash and equivalents balance</t>
  </si>
  <si>
    <t>Final cash and equivalents balance</t>
  </si>
  <si>
    <t>Average exchange rate</t>
  </si>
  <si>
    <t>YoY</t>
  </si>
  <si>
    <t>MXN</t>
  </si>
  <si>
    <t>PEN</t>
  </si>
  <si>
    <t>ARS</t>
  </si>
  <si>
    <t>End of period exchange rate</t>
  </si>
  <si>
    <t>Beverage Segments</t>
  </si>
  <si>
    <t xml:space="preserve">Other Business* </t>
  </si>
  <si>
    <t>Mexico</t>
  </si>
  <si>
    <t>USA</t>
  </si>
  <si>
    <t>Peru</t>
  </si>
  <si>
    <t>Argentina</t>
  </si>
  <si>
    <t>Ecuador</t>
  </si>
  <si>
    <t>Eliminations</t>
  </si>
  <si>
    <t>Volume by Segment</t>
  </si>
  <si>
    <t>Sales by Segment</t>
  </si>
  <si>
    <t>Intersegment Sales</t>
  </si>
  <si>
    <t>Net Sales from intersegments</t>
  </si>
  <si>
    <t>Financial Income and Expenses</t>
  </si>
  <si>
    <t>Financial Expenses</t>
  </si>
  <si>
    <t>Share of net income of associates</t>
  </si>
  <si>
    <t>Investment in associates companies</t>
  </si>
  <si>
    <t>CAPEX</t>
  </si>
  <si>
    <t>*Others includes Food &amp; Snacks Division, Vending and other subsidiares not related to Beverage segments</t>
  </si>
  <si>
    <t>2Q22</t>
  </si>
  <si>
    <t>Jan-Jun'22</t>
  </si>
  <si>
    <t>Jan-Jun'21</t>
  </si>
  <si>
    <t>June 30</t>
  </si>
  <si>
    <t>2022</t>
  </si>
  <si>
    <t>Credit Rating</t>
  </si>
  <si>
    <t>Local</t>
  </si>
  <si>
    <t>Global</t>
  </si>
  <si>
    <t>Outlook</t>
  </si>
  <si>
    <t>Fitch</t>
  </si>
  <si>
    <t>AAA(mex)</t>
  </si>
  <si>
    <t>A</t>
  </si>
  <si>
    <t>Stable</t>
  </si>
  <si>
    <t>Moody's</t>
  </si>
  <si>
    <t>Aaa.mx</t>
  </si>
  <si>
    <t>A2</t>
  </si>
  <si>
    <t>Negative</t>
  </si>
  <si>
    <t>S&amp;P</t>
  </si>
  <si>
    <t>mxAAA</t>
  </si>
  <si>
    <t>-</t>
  </si>
  <si>
    <t>as of June 30</t>
  </si>
  <si>
    <t>1Q22</t>
  </si>
  <si>
    <t>Information by Segments 2Q22</t>
  </si>
  <si>
    <t>Information by Segments Jan-Jun'22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</si>
</sst>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#,##0.0;\-#,##0.0"/>
    <numFmt numFmtId="177" formatCode="_-* #,##0_-;\-* #,##0_-;_-* &quot;-&quot;??_-;_-@_-"/>
    <numFmt numFmtId="178" formatCode="#,##0.0_ ;\-#,##0.0\ 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b/>
      <i/>
      <sz val="11"/>
      <color theme="1"/>
      <name val="Arial"/>
      <family val="2"/>
    </font>
    <font>
      <i/>
      <sz val="11"/>
      <color rgb="FF593B1D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 style="dotted">
        <color rgb="FF494642"/>
      </left>
      <right style="dotted">
        <color rgb="FF494642"/>
      </right>
      <top/>
      <bottom/>
      <diagonal/>
    </border>
    <border>
      <left style="dotted">
        <color rgb="FF494642"/>
      </left>
      <right style="dotted">
        <color rgb="FF494642"/>
      </right>
      <top/>
      <bottom style="dotted">
        <color rgb="FF494642"/>
      </bottom>
      <diagonal/>
    </border>
    <border>
      <left style="thin">
        <color theme="0"/>
      </left>
      <right style="dashed">
        <color rgb="FFBDB7AD"/>
      </right>
      <top/>
      <bottom style="dashed">
        <color rgb="FFBDB7AD"/>
      </bottom>
      <diagonal/>
    </border>
    <border>
      <left style="thin">
        <color theme="0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/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/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249977111117893"/>
      </top>
      <bottom/>
      <diagonal/>
    </border>
    <border>
      <left style="dashed">
        <color rgb="FFBDB7AD"/>
      </left>
      <right style="dotted">
        <color auto="1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 style="dashed">
        <color rgb="FFBDB7AD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ashed">
        <color rgb="FFBDB7AD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/>
      <right style="dotted">
        <color indexed="64"/>
      </right>
      <top style="dashed">
        <color rgb="FFBDB7AD"/>
      </top>
      <bottom style="dotted">
        <color theme="0" tint="-0.249977111117893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  <border>
      <left style="dotted">
        <color theme="0" tint="-0.249977111117893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auto="1"/>
      </right>
      <top style="dashed">
        <color rgb="FFBDB7AD"/>
      </top>
      <bottom style="dashed">
        <color rgb="FFBDB7AD"/>
      </bottom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20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8" fillId="21" borderId="4" applyNumberFormat="0" applyAlignment="0" applyProtection="0"/>
    <xf numFmtId="165" fontId="19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3" fillId="0" borderId="0" xfId="0" applyFont="1" applyAlignment="1">
      <alignment horizontal="left" vertical="top"/>
    </xf>
    <xf numFmtId="169" fontId="0" fillId="0" borderId="0" xfId="0" applyNumberFormat="1" applyAlignment="1">
      <alignment vertical="top"/>
    </xf>
    <xf numFmtId="0" fontId="14" fillId="0" borderId="0" xfId="0" applyFont="1" applyAlignment="1">
      <alignment vertical="top"/>
    </xf>
    <xf numFmtId="0" fontId="0" fillId="0" borderId="0" xfId="0" applyAlignment="1">
      <alignment horizontal="center"/>
    </xf>
    <xf numFmtId="165" fontId="0" fillId="0" borderId="0" xfId="87" applyFont="1"/>
    <xf numFmtId="0" fontId="15" fillId="0" borderId="0" xfId="0" applyFont="1" applyAlignment="1">
      <alignment vertical="top"/>
    </xf>
    <xf numFmtId="165" fontId="1" fillId="0" borderId="0" xfId="60"/>
    <xf numFmtId="165" fontId="2" fillId="0" borderId="0" xfId="60" applyFont="1" applyAlignment="1">
      <alignment vertical="center"/>
    </xf>
    <xf numFmtId="165" fontId="12" fillId="0" borderId="0" xfId="60" applyFont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" fontId="0" fillId="0" borderId="0" xfId="0" applyNumberFormat="1"/>
    <xf numFmtId="37" fontId="0" fillId="0" borderId="0" xfId="0" applyNumberFormat="1"/>
    <xf numFmtId="166" fontId="0" fillId="0" borderId="0" xfId="0" applyNumberFormat="1"/>
    <xf numFmtId="172" fontId="0" fillId="0" borderId="0" xfId="0" applyNumberFormat="1"/>
    <xf numFmtId="4" fontId="0" fillId="0" borderId="0" xfId="0" applyNumberFormat="1"/>
    <xf numFmtId="174" fontId="0" fillId="0" borderId="0" xfId="0" applyNumberFormat="1"/>
    <xf numFmtId="164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43" fontId="0" fillId="0" borderId="0" xfId="0" applyNumberFormat="1"/>
    <xf numFmtId="3" fontId="0" fillId="0" borderId="0" xfId="0" applyNumberFormat="1" applyAlignment="1">
      <alignment horizontal="center"/>
    </xf>
    <xf numFmtId="2" fontId="0" fillId="0" borderId="0" xfId="0" applyNumberFormat="1"/>
    <xf numFmtId="170" fontId="0" fillId="0" borderId="0" xfId="2" applyNumberFormat="1" applyFont="1"/>
    <xf numFmtId="170" fontId="0" fillId="0" borderId="0" xfId="0" applyNumberFormat="1" applyAlignment="1">
      <alignment horizontal="center"/>
    </xf>
    <xf numFmtId="10" fontId="0" fillId="0" borderId="0" xfId="0" applyNumberFormat="1"/>
    <xf numFmtId="10" fontId="0" fillId="0" borderId="0" xfId="2" applyNumberFormat="1" applyFont="1"/>
    <xf numFmtId="171" fontId="0" fillId="0" borderId="0" xfId="1" applyNumberFormat="1" applyFont="1"/>
    <xf numFmtId="0" fontId="16" fillId="0" borderId="0" xfId="0" applyFont="1"/>
    <xf numFmtId="166" fontId="17" fillId="0" borderId="0" xfId="87" applyNumberFormat="1" applyFont="1" applyAlignment="1">
      <alignment horizontal="center"/>
    </xf>
    <xf numFmtId="170" fontId="1" fillId="0" borderId="0" xfId="2" applyNumberFormat="1"/>
    <xf numFmtId="165" fontId="0" fillId="0" borderId="0" xfId="60" applyFont="1"/>
    <xf numFmtId="171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70" fontId="17" fillId="0" borderId="0" xfId="2" applyNumberFormat="1" applyFont="1" applyAlignment="1">
      <alignment horizontal="center"/>
    </xf>
    <xf numFmtId="165" fontId="12" fillId="0" borderId="0" xfId="60" applyFont="1" applyAlignment="1">
      <alignment horizontal="center" vertical="center"/>
    </xf>
    <xf numFmtId="165" fontId="23" fillId="0" borderId="0" xfId="60" applyFont="1"/>
    <xf numFmtId="165" fontId="28" fillId="0" borderId="0" xfId="60" applyFont="1"/>
    <xf numFmtId="165" fontId="29" fillId="0" borderId="0" xfId="60" applyFont="1" applyAlignment="1">
      <alignment horizontal="center" vertical="center"/>
    </xf>
    <xf numFmtId="165" fontId="29" fillId="0" borderId="0" xfId="60" applyFont="1" applyAlignment="1">
      <alignment vertical="center"/>
    </xf>
    <xf numFmtId="173" fontId="32" fillId="23" borderId="22" xfId="60" applyNumberFormat="1" applyFont="1" applyFill="1" applyBorder="1" applyAlignment="1">
      <alignment horizontal="center" vertical="center"/>
    </xf>
    <xf numFmtId="173" fontId="32" fillId="23" borderId="18" xfId="60" applyNumberFormat="1" applyFont="1" applyFill="1" applyBorder="1" applyAlignment="1">
      <alignment horizontal="center" vertical="center"/>
    </xf>
    <xf numFmtId="173" fontId="32" fillId="23" borderId="25" xfId="60" applyNumberFormat="1" applyFont="1" applyFill="1" applyBorder="1" applyAlignment="1">
      <alignment horizontal="center" vertical="center"/>
    </xf>
    <xf numFmtId="165" fontId="35" fillId="0" borderId="0" xfId="60" applyFont="1"/>
    <xf numFmtId="165" fontId="36" fillId="0" borderId="0" xfId="60" applyFont="1" applyAlignment="1">
      <alignment vertical="top"/>
    </xf>
    <xf numFmtId="165" fontId="32" fillId="0" borderId="0" xfId="60" applyFont="1"/>
    <xf numFmtId="165" fontId="37" fillId="0" borderId="0" xfId="60" applyFont="1"/>
    <xf numFmtId="165" fontId="29" fillId="0" borderId="0" xfId="60" applyFont="1"/>
    <xf numFmtId="165" fontId="34" fillId="0" borderId="0" xfId="6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/>
    <xf numFmtId="166" fontId="28" fillId="0" borderId="0" xfId="0" applyNumberFormat="1" applyFont="1" applyAlignment="1">
      <alignment horizontal="center"/>
    </xf>
    <xf numFmtId="172" fontId="28" fillId="0" borderId="25" xfId="0" applyNumberFormat="1" applyFont="1" applyBorder="1" applyAlignment="1">
      <alignment horizontal="center" vertical="center"/>
    </xf>
    <xf numFmtId="0" fontId="43" fillId="0" borderId="0" xfId="0" applyFont="1" applyAlignment="1">
      <alignment horizontal="left"/>
    </xf>
    <xf numFmtId="0" fontId="44" fillId="0" borderId="0" xfId="0" applyFont="1" applyAlignment="1">
      <alignment vertical="center"/>
    </xf>
    <xf numFmtId="3" fontId="28" fillId="0" borderId="24" xfId="0" applyNumberFormat="1" applyFont="1" applyBorder="1" applyAlignment="1">
      <alignment horizontal="center" vertical="center"/>
    </xf>
    <xf numFmtId="168" fontId="28" fillId="0" borderId="0" xfId="0" applyNumberFormat="1" applyFont="1" applyAlignment="1">
      <alignment horizontal="center"/>
    </xf>
    <xf numFmtId="3" fontId="28" fillId="0" borderId="26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169" fontId="28" fillId="0" borderId="0" xfId="0" applyNumberFormat="1" applyFont="1"/>
    <xf numFmtId="0" fontId="45" fillId="0" borderId="0" xfId="0" applyFont="1"/>
    <xf numFmtId="0" fontId="46" fillId="0" borderId="0" xfId="0" applyFont="1" applyAlignment="1">
      <alignment horizontal="left" vertical="center"/>
    </xf>
    <xf numFmtId="0" fontId="28" fillId="0" borderId="0" xfId="0" applyFont="1" applyAlignment="1">
      <alignment vertical="top"/>
    </xf>
    <xf numFmtId="0" fontId="38" fillId="0" borderId="0" xfId="0" applyFont="1" applyAlignment="1">
      <alignment horizontal="left" vertical="center"/>
    </xf>
    <xf numFmtId="0" fontId="43" fillId="0" borderId="0" xfId="0" applyFont="1" applyAlignment="1">
      <alignment horizontal="left" vertical="top"/>
    </xf>
    <xf numFmtId="169" fontId="28" fillId="0" borderId="0" xfId="0" applyNumberFormat="1" applyFont="1" applyAlignment="1">
      <alignment vertical="top"/>
    </xf>
    <xf numFmtId="0" fontId="45" fillId="0" borderId="0" xfId="0" applyFont="1" applyAlignment="1">
      <alignment vertical="top"/>
    </xf>
    <xf numFmtId="172" fontId="28" fillId="0" borderId="0" xfId="0" applyNumberFormat="1" applyFont="1" applyAlignment="1">
      <alignment vertical="top"/>
    </xf>
    <xf numFmtId="0" fontId="47" fillId="0" borderId="0" xfId="0" applyFont="1" applyAlignment="1">
      <alignment vertical="top"/>
    </xf>
    <xf numFmtId="0" fontId="28" fillId="0" borderId="0" xfId="0" applyFont="1" applyAlignment="1">
      <alignment horizontal="center"/>
    </xf>
    <xf numFmtId="37" fontId="28" fillId="0" borderId="0" xfId="0" applyNumberFormat="1" applyFont="1" applyAlignment="1">
      <alignment horizontal="center"/>
    </xf>
    <xf numFmtId="0" fontId="35" fillId="0" borderId="0" xfId="0" applyFont="1"/>
    <xf numFmtId="0" fontId="51" fillId="0" borderId="0" xfId="0" applyFont="1" applyAlignment="1">
      <alignment horizontal="center" vertical="top"/>
    </xf>
    <xf numFmtId="0" fontId="52" fillId="0" borderId="0" xfId="0" applyFont="1" applyAlignment="1">
      <alignment horizontal="center" vertical="top"/>
    </xf>
    <xf numFmtId="0" fontId="53" fillId="0" borderId="0" xfId="0" applyFont="1"/>
    <xf numFmtId="37" fontId="28" fillId="0" borderId="0" xfId="0" applyNumberFormat="1" applyFont="1"/>
    <xf numFmtId="165" fontId="28" fillId="0" borderId="0" xfId="87" applyFont="1"/>
    <xf numFmtId="165" fontId="42" fillId="0" borderId="0" xfId="87" applyFont="1" applyAlignment="1">
      <alignment horizontal="left" vertical="top"/>
    </xf>
    <xf numFmtId="175" fontId="28" fillId="0" borderId="0" xfId="1" applyNumberFormat="1" applyFont="1"/>
    <xf numFmtId="0" fontId="22" fillId="0" borderId="0" xfId="6" applyFont="1"/>
    <xf numFmtId="165" fontId="33" fillId="0" borderId="0" xfId="60" applyFont="1"/>
    <xf numFmtId="165" fontId="28" fillId="0" borderId="0" xfId="6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170" fontId="28" fillId="0" borderId="0" xfId="2" applyNumberFormat="1" applyFont="1" applyAlignment="1">
      <alignment horizontal="center"/>
    </xf>
    <xf numFmtId="10" fontId="28" fillId="0" borderId="0" xfId="2" applyNumberFormat="1" applyFont="1"/>
    <xf numFmtId="3" fontId="28" fillId="0" borderId="0" xfId="0" applyNumberFormat="1" applyFont="1"/>
    <xf numFmtId="0" fontId="49" fillId="0" borderId="0" xfId="0" applyFont="1"/>
    <xf numFmtId="0" fontId="38" fillId="0" borderId="0" xfId="0" applyFont="1" applyAlignment="1">
      <alignment vertical="top"/>
    </xf>
    <xf numFmtId="170" fontId="28" fillId="0" borderId="0" xfId="2" applyNumberFormat="1" applyFont="1"/>
    <xf numFmtId="4" fontId="28" fillId="0" borderId="0" xfId="0" applyNumberFormat="1" applyFont="1"/>
    <xf numFmtId="170" fontId="28" fillId="0" borderId="0" xfId="2" applyNumberFormat="1" applyFont="1" applyAlignment="1">
      <alignment vertical="top"/>
    </xf>
    <xf numFmtId="37" fontId="2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3" fontId="40" fillId="0" borderId="0" xfId="60" applyNumberFormat="1" applyFont="1" applyAlignment="1">
      <alignment horizontal="center" vertical="center"/>
    </xf>
    <xf numFmtId="170" fontId="58" fillId="0" borderId="0" xfId="90" applyNumberFormat="1" applyFont="1" applyFill="1" applyBorder="1" applyAlignment="1">
      <alignment horizontal="center" vertical="center"/>
    </xf>
    <xf numFmtId="0" fontId="22" fillId="0" borderId="0" xfId="89" applyFont="1" applyAlignment="1">
      <alignment horizontal="center" vertical="center"/>
    </xf>
    <xf numFmtId="171" fontId="21" fillId="0" borderId="0" xfId="88" applyNumberFormat="1" applyFont="1" applyFill="1" applyBorder="1" applyAlignment="1">
      <alignment horizontal="center" vertical="center"/>
    </xf>
    <xf numFmtId="171" fontId="22" fillId="0" borderId="0" xfId="89" applyNumberFormat="1" applyFont="1" applyAlignment="1">
      <alignment horizontal="center" vertical="center"/>
    </xf>
    <xf numFmtId="0" fontId="56" fillId="0" borderId="0" xfId="0" applyFont="1" applyAlignment="1">
      <alignment vertical="top" wrapText="1"/>
    </xf>
    <xf numFmtId="171" fontId="21" fillId="0" borderId="0" xfId="4" applyNumberFormat="1" applyFont="1" applyBorder="1" applyAlignment="1">
      <alignment horizontal="center" vertical="center"/>
    </xf>
    <xf numFmtId="0" fontId="56" fillId="0" borderId="0" xfId="0" applyFont="1" applyAlignment="1">
      <alignment vertical="center" wrapText="1"/>
    </xf>
    <xf numFmtId="170" fontId="58" fillId="0" borderId="0" xfId="90" applyNumberFormat="1" applyFont="1" applyBorder="1" applyAlignment="1">
      <alignment horizontal="center" vertical="center"/>
    </xf>
    <xf numFmtId="171" fontId="21" fillId="0" borderId="0" xfId="88" applyNumberFormat="1" applyFont="1" applyBorder="1" applyAlignment="1">
      <alignment horizontal="center" vertical="center"/>
    </xf>
    <xf numFmtId="165" fontId="41" fillId="0" borderId="0" xfId="87" applyFont="1" applyAlignment="1">
      <alignment vertical="center"/>
    </xf>
    <xf numFmtId="37" fontId="28" fillId="0" borderId="0" xfId="87" applyNumberFormat="1" applyFont="1" applyAlignment="1">
      <alignment horizontal="center" vertical="center"/>
    </xf>
    <xf numFmtId="37" fontId="28" fillId="0" borderId="0" xfId="1" applyNumberFormat="1" applyFont="1" applyBorder="1" applyAlignment="1">
      <alignment horizontal="center" vertical="center"/>
    </xf>
    <xf numFmtId="37" fontId="28" fillId="0" borderId="0" xfId="1" applyNumberFormat="1" applyFont="1" applyFill="1" applyBorder="1" applyAlignment="1">
      <alignment horizontal="center" vertical="center"/>
    </xf>
    <xf numFmtId="165" fontId="28" fillId="0" borderId="0" xfId="87" applyFont="1" applyAlignment="1">
      <alignment horizontal="center"/>
    </xf>
    <xf numFmtId="37" fontId="29" fillId="0" borderId="0" xfId="0" applyNumberFormat="1" applyFont="1" applyAlignment="1">
      <alignment horizontal="center" vertical="center"/>
    </xf>
    <xf numFmtId="0" fontId="64" fillId="0" borderId="0" xfId="0" applyFont="1"/>
    <xf numFmtId="0" fontId="63" fillId="0" borderId="0" xfId="0" applyFont="1" applyAlignment="1">
      <alignment horizontal="left" vertical="center"/>
    </xf>
    <xf numFmtId="165" fontId="28" fillId="0" borderId="16" xfId="87" applyFont="1" applyBorder="1" applyAlignment="1">
      <alignment vertical="center"/>
    </xf>
    <xf numFmtId="165" fontId="28" fillId="0" borderId="0" xfId="87" applyFont="1" applyAlignment="1">
      <alignment vertical="center"/>
    </xf>
    <xf numFmtId="165" fontId="67" fillId="0" borderId="0" xfId="87" applyFont="1" applyAlignment="1">
      <alignment vertical="center"/>
    </xf>
    <xf numFmtId="165" fontId="28" fillId="0" borderId="15" xfId="87" applyFont="1" applyBorder="1" applyAlignment="1">
      <alignment vertical="center"/>
    </xf>
    <xf numFmtId="173" fontId="32" fillId="23" borderId="28" xfId="60" applyNumberFormat="1" applyFont="1" applyFill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17" xfId="0" applyFont="1" applyBorder="1" applyAlignment="1">
      <alignment vertical="center"/>
    </xf>
    <xf numFmtId="37" fontId="28" fillId="0" borderId="25" xfId="0" applyNumberFormat="1" applyFont="1" applyBorder="1" applyAlignment="1">
      <alignment horizontal="center" vertical="center"/>
    </xf>
    <xf numFmtId="3" fontId="28" fillId="0" borderId="25" xfId="0" applyNumberFormat="1" applyFont="1" applyBorder="1" applyAlignment="1">
      <alignment horizontal="center"/>
    </xf>
    <xf numFmtId="3" fontId="40" fillId="0" borderId="25" xfId="60" applyNumberFormat="1" applyFont="1" applyBorder="1" applyAlignment="1">
      <alignment horizontal="center" vertical="center"/>
    </xf>
    <xf numFmtId="3" fontId="40" fillId="0" borderId="28" xfId="60" applyNumberFormat="1" applyFont="1" applyBorder="1" applyAlignment="1">
      <alignment horizontal="center" vertical="center"/>
    </xf>
    <xf numFmtId="3" fontId="59" fillId="0" borderId="25" xfId="60" applyNumberFormat="1" applyFont="1" applyBorder="1" applyAlignment="1">
      <alignment horizontal="center" vertical="center"/>
    </xf>
    <xf numFmtId="3" fontId="59" fillId="0" borderId="28" xfId="60" applyNumberFormat="1" applyFont="1" applyBorder="1" applyAlignment="1">
      <alignment horizontal="center" vertical="center"/>
    </xf>
    <xf numFmtId="170" fontId="58" fillId="0" borderId="25" xfId="90" applyNumberFormat="1" applyFont="1" applyFill="1" applyBorder="1" applyAlignment="1">
      <alignment horizontal="center" vertical="center"/>
    </xf>
    <xf numFmtId="170" fontId="58" fillId="0" borderId="28" xfId="90" applyNumberFormat="1" applyFont="1" applyFill="1" applyBorder="1" applyAlignment="1">
      <alignment horizontal="center" vertical="center"/>
    </xf>
    <xf numFmtId="170" fontId="58" fillId="0" borderId="25" xfId="2" applyNumberFormat="1" applyFont="1" applyFill="1" applyBorder="1" applyAlignment="1">
      <alignment horizontal="center" vertical="center"/>
    </xf>
    <xf numFmtId="170" fontId="58" fillId="0" borderId="28" xfId="2" applyNumberFormat="1" applyFont="1" applyFill="1" applyBorder="1" applyAlignment="1">
      <alignment horizontal="center" vertical="center"/>
    </xf>
    <xf numFmtId="37" fontId="35" fillId="0" borderId="25" xfId="1" applyNumberFormat="1" applyFont="1" applyFill="1" applyBorder="1" applyAlignment="1">
      <alignment horizontal="center" vertical="center"/>
    </xf>
    <xf numFmtId="37" fontId="35" fillId="0" borderId="25" xfId="1" applyNumberFormat="1" applyFont="1" applyBorder="1" applyAlignment="1">
      <alignment horizontal="center" vertical="center"/>
    </xf>
    <xf numFmtId="37" fontId="29" fillId="0" borderId="25" xfId="1" applyNumberFormat="1" applyFont="1" applyFill="1" applyBorder="1" applyAlignment="1">
      <alignment horizontal="center" vertical="center"/>
    </xf>
    <xf numFmtId="37" fontId="35" fillId="23" borderId="25" xfId="1" applyNumberFormat="1" applyFont="1" applyFill="1" applyBorder="1" applyAlignment="1">
      <alignment horizontal="center" vertical="center"/>
    </xf>
    <xf numFmtId="37" fontId="28" fillId="0" borderId="18" xfId="1" applyNumberFormat="1" applyFont="1" applyBorder="1" applyAlignment="1">
      <alignment horizontal="center" vertical="center"/>
    </xf>
    <xf numFmtId="37" fontId="29" fillId="0" borderId="24" xfId="0" applyNumberFormat="1" applyFont="1" applyBorder="1" applyAlignment="1">
      <alignment horizontal="center" vertical="center"/>
    </xf>
    <xf numFmtId="37" fontId="29" fillId="0" borderId="25" xfId="0" applyNumberFormat="1" applyFont="1" applyBorder="1" applyAlignment="1">
      <alignment horizontal="center" vertical="center"/>
    </xf>
    <xf numFmtId="37" fontId="28" fillId="0" borderId="18" xfId="0" applyNumberFormat="1" applyFont="1" applyBorder="1" applyAlignment="1">
      <alignment horizontal="center" vertical="center"/>
    </xf>
    <xf numFmtId="37" fontId="29" fillId="0" borderId="23" xfId="0" applyNumberFormat="1" applyFont="1" applyBorder="1" applyAlignment="1">
      <alignment horizontal="center" vertical="center"/>
    </xf>
    <xf numFmtId="37" fontId="28" fillId="0" borderId="30" xfId="0" applyNumberFormat="1" applyFont="1" applyBorder="1" applyAlignment="1">
      <alignment horizontal="center" vertical="center"/>
    </xf>
    <xf numFmtId="37" fontId="28" fillId="0" borderId="23" xfId="0" applyNumberFormat="1" applyFont="1" applyBorder="1" applyAlignment="1">
      <alignment horizontal="center" vertical="center"/>
    </xf>
    <xf numFmtId="37" fontId="29" fillId="0" borderId="30" xfId="0" applyNumberFormat="1" applyFont="1" applyBorder="1" applyAlignment="1">
      <alignment horizontal="center" vertical="center"/>
    </xf>
    <xf numFmtId="0" fontId="44" fillId="26" borderId="13" xfId="0" applyFont="1" applyFill="1" applyBorder="1" applyAlignment="1">
      <alignment horizontal="center" vertical="center"/>
    </xf>
    <xf numFmtId="166" fontId="28" fillId="26" borderId="13" xfId="0" applyNumberFormat="1" applyFont="1" applyFill="1" applyBorder="1" applyAlignment="1">
      <alignment horizontal="center" vertical="center"/>
    </xf>
    <xf numFmtId="166" fontId="28" fillId="26" borderId="14" xfId="0" applyNumberFormat="1" applyFont="1" applyFill="1" applyBorder="1" applyAlignment="1">
      <alignment horizontal="center" vertical="center"/>
    </xf>
    <xf numFmtId="0" fontId="44" fillId="26" borderId="13" xfId="0" applyFont="1" applyFill="1" applyBorder="1" applyAlignment="1">
      <alignment vertical="center"/>
    </xf>
    <xf numFmtId="166" fontId="34" fillId="26" borderId="19" xfId="2" applyNumberFormat="1" applyFont="1" applyFill="1" applyBorder="1" applyAlignment="1">
      <alignment horizontal="center" vertical="center"/>
    </xf>
    <xf numFmtId="166" fontId="34" fillId="26" borderId="20" xfId="2" applyNumberFormat="1" applyFont="1" applyFill="1" applyBorder="1" applyAlignment="1">
      <alignment horizontal="center" vertical="center"/>
    </xf>
    <xf numFmtId="166" fontId="28" fillId="26" borderId="13" xfId="0" applyNumberFormat="1" applyFont="1" applyFill="1" applyBorder="1" applyAlignment="1">
      <alignment horizontal="center"/>
    </xf>
    <xf numFmtId="0" fontId="44" fillId="26" borderId="13" xfId="0" applyFont="1" applyFill="1" applyBorder="1"/>
    <xf numFmtId="166" fontId="28" fillId="26" borderId="14" xfId="0" applyNumberFormat="1" applyFont="1" applyFill="1" applyBorder="1" applyAlignment="1">
      <alignment horizontal="center"/>
    </xf>
    <xf numFmtId="171" fontId="57" fillId="26" borderId="6" xfId="4" applyNumberFormat="1" applyFont="1" applyFill="1" applyBorder="1" applyAlignment="1">
      <alignment horizontal="center" vertical="center"/>
    </xf>
    <xf numFmtId="171" fontId="57" fillId="26" borderId="9" xfId="4" applyNumberFormat="1" applyFont="1" applyFill="1" applyBorder="1" applyAlignment="1">
      <alignment horizontal="center" vertical="center"/>
    </xf>
    <xf numFmtId="3" fontId="22" fillId="26" borderId="6" xfId="1" applyNumberFormat="1" applyFont="1" applyFill="1" applyBorder="1" applyAlignment="1">
      <alignment horizontal="center" vertical="center"/>
    </xf>
    <xf numFmtId="167" fontId="58" fillId="26" borderId="9" xfId="1" applyNumberFormat="1" applyFont="1" applyFill="1" applyBorder="1" applyAlignment="1">
      <alignment horizontal="center" vertical="center"/>
    </xf>
    <xf numFmtId="3" fontId="22" fillId="26" borderId="10" xfId="1" applyNumberFormat="1" applyFont="1" applyFill="1" applyBorder="1" applyAlignment="1">
      <alignment horizontal="center" vertical="center"/>
    </xf>
    <xf numFmtId="167" fontId="58" fillId="26" borderId="11" xfId="1" applyNumberFormat="1" applyFont="1" applyFill="1" applyBorder="1" applyAlignment="1">
      <alignment horizontal="center" vertical="center"/>
    </xf>
    <xf numFmtId="166" fontId="58" fillId="26" borderId="9" xfId="1" applyNumberFormat="1" applyFont="1" applyFill="1" applyBorder="1" applyAlignment="1">
      <alignment horizontal="center" vertical="center"/>
    </xf>
    <xf numFmtId="165" fontId="29" fillId="26" borderId="6" xfId="87" applyFont="1" applyFill="1" applyBorder="1" applyAlignment="1">
      <alignment horizontal="center" vertical="center"/>
    </xf>
    <xf numFmtId="165" fontId="29" fillId="26" borderId="9" xfId="87" applyFont="1" applyFill="1" applyBorder="1" applyAlignment="1">
      <alignment horizontal="center" vertical="center"/>
    </xf>
    <xf numFmtId="37" fontId="28" fillId="26" borderId="6" xfId="87" applyNumberFormat="1" applyFont="1" applyFill="1" applyBorder="1" applyAlignment="1">
      <alignment horizontal="center" vertical="center"/>
    </xf>
    <xf numFmtId="166" fontId="30" fillId="26" borderId="9" xfId="87" applyNumberFormat="1" applyFont="1" applyFill="1" applyBorder="1" applyAlignment="1">
      <alignment horizontal="center" vertical="center"/>
    </xf>
    <xf numFmtId="37" fontId="28" fillId="26" borderId="10" xfId="87" applyNumberFormat="1" applyFont="1" applyFill="1" applyBorder="1" applyAlignment="1">
      <alignment horizontal="center" vertical="center"/>
    </xf>
    <xf numFmtId="166" fontId="30" fillId="26" borderId="11" xfId="87" applyNumberFormat="1" applyFont="1" applyFill="1" applyBorder="1" applyAlignment="1">
      <alignment horizontal="center" vertical="center"/>
    </xf>
    <xf numFmtId="2" fontId="28" fillId="26" borderId="13" xfId="0" applyNumberFormat="1" applyFont="1" applyFill="1" applyBorder="1" applyAlignment="1">
      <alignment horizontal="center"/>
    </xf>
    <xf numFmtId="0" fontId="28" fillId="26" borderId="16" xfId="0" applyFont="1" applyFill="1" applyBorder="1"/>
    <xf numFmtId="0" fontId="62" fillId="26" borderId="16" xfId="0" applyFont="1" applyFill="1" applyBorder="1" applyAlignment="1">
      <alignment horizontal="left" vertical="center"/>
    </xf>
    <xf numFmtId="0" fontId="45" fillId="26" borderId="16" xfId="0" applyFont="1" applyFill="1" applyBorder="1" applyAlignment="1">
      <alignment horizontal="left" vertical="center"/>
    </xf>
    <xf numFmtId="0" fontId="28" fillId="26" borderId="27" xfId="0" applyFont="1" applyFill="1" applyBorder="1"/>
    <xf numFmtId="0" fontId="62" fillId="26" borderId="15" xfId="0" applyFont="1" applyFill="1" applyBorder="1"/>
    <xf numFmtId="0" fontId="45" fillId="26" borderId="16" xfId="0" applyFont="1" applyFill="1" applyBorder="1"/>
    <xf numFmtId="0" fontId="62" fillId="26" borderId="16" xfId="0" applyFont="1" applyFill="1" applyBorder="1" applyAlignment="1">
      <alignment horizontal="left"/>
    </xf>
    <xf numFmtId="0" fontId="62" fillId="26" borderId="16" xfId="0" applyFont="1" applyFill="1" applyBorder="1"/>
    <xf numFmtId="0" fontId="62" fillId="26" borderId="0" xfId="0" applyFont="1" applyFill="1"/>
    <xf numFmtId="0" fontId="63" fillId="26" borderId="16" xfId="0" applyFont="1" applyFill="1" applyBorder="1"/>
    <xf numFmtId="0" fontId="28" fillId="26" borderId="16" xfId="0" applyFont="1" applyFill="1" applyBorder="1" applyAlignment="1">
      <alignment vertical="center"/>
    </xf>
    <xf numFmtId="0" fontId="62" fillId="26" borderId="16" xfId="0" applyFont="1" applyFill="1" applyBorder="1" applyAlignment="1">
      <alignment vertical="center"/>
    </xf>
    <xf numFmtId="0" fontId="45" fillId="26" borderId="16" xfId="0" applyFont="1" applyFill="1" applyBorder="1" applyAlignment="1">
      <alignment vertical="center"/>
    </xf>
    <xf numFmtId="0" fontId="28" fillId="26" borderId="0" xfId="0" applyFont="1" applyFill="1" applyAlignment="1">
      <alignment vertical="center"/>
    </xf>
    <xf numFmtId="0" fontId="62" fillId="26" borderId="0" xfId="0" applyFont="1" applyFill="1" applyAlignment="1">
      <alignment vertical="center"/>
    </xf>
    <xf numFmtId="0" fontId="63" fillId="26" borderId="16" xfId="0" applyFont="1" applyFill="1" applyBorder="1" applyAlignment="1">
      <alignment vertical="center"/>
    </xf>
    <xf numFmtId="0" fontId="62" fillId="26" borderId="29" xfId="0" applyFont="1" applyFill="1" applyBorder="1" applyAlignment="1">
      <alignment vertical="center"/>
    </xf>
    <xf numFmtId="0" fontId="62" fillId="26" borderId="29" xfId="0" applyFont="1" applyFill="1" applyBorder="1" applyAlignment="1">
      <alignment horizontal="left" vertical="center"/>
    </xf>
    <xf numFmtId="0" fontId="64" fillId="26" borderId="16" xfId="0" applyFont="1" applyFill="1" applyBorder="1"/>
    <xf numFmtId="0" fontId="64" fillId="26" borderId="0" xfId="0" applyFont="1" applyFill="1"/>
    <xf numFmtId="0" fontId="63" fillId="26" borderId="0" xfId="0" applyFont="1" applyFill="1" applyAlignment="1">
      <alignment vertical="center"/>
    </xf>
    <xf numFmtId="0" fontId="64" fillId="26" borderId="0" xfId="0" applyFont="1" applyFill="1" applyAlignment="1">
      <alignment vertical="center"/>
    </xf>
    <xf numFmtId="165" fontId="64" fillId="26" borderId="27" xfId="60" applyFont="1" applyFill="1" applyBorder="1" applyAlignment="1">
      <alignment vertical="center"/>
    </xf>
    <xf numFmtId="0" fontId="64" fillId="26" borderId="16" xfId="89" applyFont="1" applyFill="1" applyBorder="1" applyAlignment="1">
      <alignment vertical="center"/>
    </xf>
    <xf numFmtId="0" fontId="29" fillId="26" borderId="16" xfId="89" applyFont="1" applyFill="1" applyBorder="1" applyAlignment="1">
      <alignment vertical="center"/>
    </xf>
    <xf numFmtId="0" fontId="67" fillId="26" borderId="16" xfId="89" applyFont="1" applyFill="1" applyBorder="1" applyAlignment="1">
      <alignment vertical="center"/>
    </xf>
    <xf numFmtId="165" fontId="64" fillId="26" borderId="16" xfId="60" applyFont="1" applyFill="1" applyBorder="1" applyAlignment="1">
      <alignment vertical="center"/>
    </xf>
    <xf numFmtId="0" fontId="68" fillId="26" borderId="0" xfId="89" applyFont="1" applyFill="1" applyAlignment="1">
      <alignment vertical="center"/>
    </xf>
    <xf numFmtId="165" fontId="64" fillId="26" borderId="0" xfId="60" applyFont="1" applyFill="1" applyAlignment="1">
      <alignment vertical="center"/>
    </xf>
    <xf numFmtId="0" fontId="64" fillId="26" borderId="0" xfId="89" applyFont="1" applyFill="1" applyAlignment="1">
      <alignment vertical="center"/>
    </xf>
    <xf numFmtId="0" fontId="69" fillId="26" borderId="0" xfId="89" applyFont="1" applyFill="1" applyAlignment="1">
      <alignment vertical="center"/>
    </xf>
    <xf numFmtId="0" fontId="68" fillId="26" borderId="27" xfId="89" applyFont="1" applyFill="1" applyBorder="1" applyAlignment="1">
      <alignment vertical="center"/>
    </xf>
    <xf numFmtId="165" fontId="28" fillId="26" borderId="16" xfId="87" applyFont="1" applyFill="1" applyBorder="1" applyAlignment="1">
      <alignment vertical="center"/>
    </xf>
    <xf numFmtId="165" fontId="64" fillId="26" borderId="16" xfId="87" applyFont="1" applyFill="1" applyBorder="1" applyAlignment="1">
      <alignment vertical="center"/>
    </xf>
    <xf numFmtId="165" fontId="29" fillId="26" borderId="16" xfId="87" applyFont="1" applyFill="1" applyBorder="1" applyAlignment="1">
      <alignment vertical="center"/>
    </xf>
    <xf numFmtId="165" fontId="28" fillId="26" borderId="0" xfId="87" applyFont="1" applyFill="1" applyAlignment="1">
      <alignment vertical="center"/>
    </xf>
    <xf numFmtId="165" fontId="28" fillId="26" borderId="27" xfId="87" applyFont="1" applyFill="1" applyBorder="1" applyAlignment="1">
      <alignment vertical="center"/>
    </xf>
    <xf numFmtId="165" fontId="64" fillId="26" borderId="15" xfId="87" applyFont="1" applyFill="1" applyBorder="1" applyAlignment="1">
      <alignment vertical="center"/>
    </xf>
    <xf numFmtId="165" fontId="67" fillId="26" borderId="16" xfId="87" applyFont="1" applyFill="1" applyBorder="1" applyAlignment="1">
      <alignment vertical="center"/>
    </xf>
    <xf numFmtId="0" fontId="64" fillId="26" borderId="16" xfId="0" applyFont="1" applyFill="1" applyBorder="1" applyAlignment="1">
      <alignment vertical="center"/>
    </xf>
    <xf numFmtId="0" fontId="64" fillId="26" borderId="15" xfId="0" applyFont="1" applyFill="1" applyBorder="1" applyAlignment="1">
      <alignment vertical="center"/>
    </xf>
    <xf numFmtId="0" fontId="29" fillId="26" borderId="16" xfId="0" applyFont="1" applyFill="1" applyBorder="1" applyAlignment="1">
      <alignment vertical="center"/>
    </xf>
    <xf numFmtId="0" fontId="29" fillId="26" borderId="0" xfId="0" applyFont="1" applyFill="1" applyAlignment="1">
      <alignment vertical="center"/>
    </xf>
    <xf numFmtId="0" fontId="67" fillId="26" borderId="16" xfId="0" applyFont="1" applyFill="1" applyBorder="1"/>
    <xf numFmtId="0" fontId="29" fillId="26" borderId="16" xfId="0" applyFont="1" applyFill="1" applyBorder="1"/>
    <xf numFmtId="0" fontId="29" fillId="26" borderId="0" xfId="0" applyFont="1" applyFill="1"/>
    <xf numFmtId="0" fontId="67" fillId="26" borderId="0" xfId="0" applyFont="1" applyFill="1"/>
    <xf numFmtId="165" fontId="31" fillId="27" borderId="0" xfId="60" applyFont="1" applyFill="1" applyAlignment="1">
      <alignment horizontal="center" vertical="center"/>
    </xf>
    <xf numFmtId="165" fontId="31" fillId="27" borderId="12" xfId="60" applyFont="1" applyFill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41" fillId="27" borderId="12" xfId="0" applyFont="1" applyFill="1" applyBorder="1" applyAlignment="1">
      <alignment horizontal="center" vertical="center"/>
    </xf>
    <xf numFmtId="0" fontId="53" fillId="27" borderId="0" xfId="0" applyFont="1" applyFill="1" applyAlignment="1">
      <alignment vertical="center"/>
    </xf>
    <xf numFmtId="0" fontId="41" fillId="27" borderId="0" xfId="0" applyFont="1" applyFill="1" applyAlignment="1">
      <alignment horizontal="center"/>
    </xf>
    <xf numFmtId="0" fontId="53" fillId="27" borderId="0" xfId="0" applyFont="1" applyFill="1"/>
    <xf numFmtId="0" fontId="41" fillId="27" borderId="12" xfId="0" applyFont="1" applyFill="1" applyBorder="1" applyAlignment="1">
      <alignment horizontal="center"/>
    </xf>
    <xf numFmtId="0" fontId="53" fillId="27" borderId="15" xfId="0" applyFont="1" applyFill="1" applyBorder="1"/>
    <xf numFmtId="171" fontId="61" fillId="27" borderId="6" xfId="4" applyNumberFormat="1" applyFont="1" applyFill="1" applyBorder="1" applyAlignment="1">
      <alignment horizontal="center" vertical="center"/>
    </xf>
    <xf numFmtId="171" fontId="61" fillId="27" borderId="9" xfId="4" applyNumberFormat="1" applyFont="1" applyFill="1" applyBorder="1" applyAlignment="1">
      <alignment horizontal="center" vertical="center"/>
    </xf>
    <xf numFmtId="0" fontId="27" fillId="27" borderId="0" xfId="6" applyFont="1" applyFill="1"/>
    <xf numFmtId="49" fontId="41" fillId="27" borderId="0" xfId="87" applyNumberFormat="1" applyFont="1" applyFill="1" applyAlignment="1">
      <alignment horizontal="center" vertical="center"/>
    </xf>
    <xf numFmtId="165" fontId="53" fillId="27" borderId="0" xfId="87" applyFont="1" applyFill="1" applyAlignment="1">
      <alignment vertical="center"/>
    </xf>
    <xf numFmtId="165" fontId="41" fillId="27" borderId="0" xfId="87" applyFont="1" applyFill="1" applyAlignment="1">
      <alignment vertical="center"/>
    </xf>
    <xf numFmtId="165" fontId="41" fillId="27" borderId="6" xfId="87" applyFont="1" applyFill="1" applyBorder="1" applyAlignment="1">
      <alignment horizontal="center" vertical="center"/>
    </xf>
    <xf numFmtId="165" fontId="41" fillId="27" borderId="9" xfId="87" applyFont="1" applyFill="1" applyBorder="1" applyAlignment="1">
      <alignment horizontal="center" vertical="center"/>
    </xf>
    <xf numFmtId="0" fontId="28" fillId="27" borderId="15" xfId="0" applyFont="1" applyFill="1" applyBorder="1"/>
    <xf numFmtId="0" fontId="28" fillId="27" borderId="15" xfId="0" applyFont="1" applyFill="1" applyBorder="1" applyAlignment="1">
      <alignment horizontal="left" vertical="center"/>
    </xf>
    <xf numFmtId="0" fontId="28" fillId="27" borderId="0" xfId="0" applyFont="1" applyFill="1"/>
    <xf numFmtId="165" fontId="28" fillId="27" borderId="0" xfId="87" applyFont="1" applyFill="1"/>
    <xf numFmtId="0" fontId="28" fillId="27" borderId="0" xfId="0" applyFont="1" applyFill="1" applyAlignment="1">
      <alignment vertical="top"/>
    </xf>
    <xf numFmtId="0" fontId="64" fillId="26" borderId="16" xfId="0" applyFont="1" applyFill="1" applyBorder="1" applyAlignment="1">
      <alignment horizontal="center"/>
    </xf>
    <xf numFmtId="0" fontId="64" fillId="26" borderId="16" xfId="0" applyFont="1" applyFill="1" applyBorder="1" applyAlignment="1">
      <alignment horizontal="right"/>
    </xf>
    <xf numFmtId="0" fontId="71" fillId="0" borderId="0" xfId="7" applyFont="1"/>
    <xf numFmtId="0" fontId="22" fillId="23" borderId="0" xfId="7" applyFont="1" applyFill="1"/>
    <xf numFmtId="0" fontId="0" fillId="23" borderId="0" xfId="0" applyFill="1"/>
    <xf numFmtId="165" fontId="64" fillId="26" borderId="16" xfId="60" applyFont="1" applyFill="1" applyBorder="1" applyAlignment="1">
      <alignment horizontal="right" vertical="center"/>
    </xf>
    <xf numFmtId="0" fontId="50" fillId="0" borderId="0" xfId="0" applyFont="1" applyAlignment="1">
      <alignment horizontal="center"/>
    </xf>
    <xf numFmtId="170" fontId="72" fillId="0" borderId="30" xfId="2" applyNumberFormat="1" applyFont="1" applyBorder="1" applyAlignment="1">
      <alignment horizontal="center" vertical="center"/>
    </xf>
    <xf numFmtId="171" fontId="28" fillId="0" borderId="0" xfId="1" applyNumberFormat="1" applyFont="1" applyAlignment="1">
      <alignment horizontal="center"/>
    </xf>
    <xf numFmtId="171" fontId="28" fillId="0" borderId="0" xfId="1" applyNumberFormat="1" applyFont="1" applyFill="1" applyAlignment="1">
      <alignment horizontal="center"/>
    </xf>
    <xf numFmtId="171" fontId="28" fillId="0" borderId="0" xfId="2" applyNumberFormat="1" applyFont="1"/>
    <xf numFmtId="10" fontId="28" fillId="0" borderId="0" xfId="0" applyNumberFormat="1" applyFont="1" applyAlignment="1">
      <alignment horizontal="center"/>
    </xf>
    <xf numFmtId="170" fontId="28" fillId="0" borderId="30" xfId="2" applyNumberFormat="1" applyFont="1" applyBorder="1" applyAlignment="1">
      <alignment horizontal="center" vertical="center"/>
    </xf>
    <xf numFmtId="39" fontId="28" fillId="0" borderId="30" xfId="0" applyNumberFormat="1" applyFont="1" applyBorder="1" applyAlignment="1">
      <alignment horizontal="center" vertical="center"/>
    </xf>
    <xf numFmtId="170" fontId="1" fillId="0" borderId="0" xfId="2" applyNumberFormat="1" applyFill="1"/>
    <xf numFmtId="177" fontId="0" fillId="0" borderId="0" xfId="0" applyNumberFormat="1"/>
    <xf numFmtId="176" fontId="29" fillId="0" borderId="30" xfId="0" applyNumberFormat="1" applyFont="1" applyBorder="1" applyAlignment="1">
      <alignment horizontal="center" vertical="center"/>
    </xf>
    <xf numFmtId="49" fontId="41" fillId="27" borderId="0" xfId="87" quotePrefix="1" applyNumberFormat="1" applyFont="1" applyFill="1" applyAlignment="1">
      <alignment horizontal="center" vertical="center"/>
    </xf>
    <xf numFmtId="0" fontId="0" fillId="0" borderId="0" xfId="60" applyNumberFormat="1" applyFont="1" applyAlignment="1">
      <alignment horizontal="center" vertical="center"/>
    </xf>
    <xf numFmtId="0" fontId="31" fillId="27" borderId="0" xfId="60" applyNumberFormat="1" applyFont="1" applyFill="1" applyAlignment="1">
      <alignment horizontal="center" vertical="center"/>
    </xf>
    <xf numFmtId="0" fontId="1" fillId="0" borderId="0" xfId="60" applyNumberFormat="1"/>
    <xf numFmtId="0" fontId="41" fillId="27" borderId="0" xfId="87" quotePrefix="1" applyNumberFormat="1" applyFont="1" applyFill="1" applyAlignment="1">
      <alignment horizontal="center" vertical="center"/>
    </xf>
    <xf numFmtId="165" fontId="2" fillId="0" borderId="0" xfId="60" applyFont="1"/>
    <xf numFmtId="0" fontId="0" fillId="0" borderId="0" xfId="0" applyAlignment="1">
      <alignment horizontal="center" vertical="center"/>
    </xf>
    <xf numFmtId="171" fontId="1" fillId="0" borderId="0" xfId="1" applyNumberFormat="1" applyAlignment="1">
      <alignment horizontal="center" vertical="center"/>
    </xf>
    <xf numFmtId="170" fontId="0" fillId="0" borderId="0" xfId="2" applyNumberFormat="1" applyFont="1" applyBorder="1"/>
    <xf numFmtId="165" fontId="28" fillId="0" borderId="31" xfId="60" applyFont="1" applyBorder="1"/>
    <xf numFmtId="0" fontId="41" fillId="27" borderId="0" xfId="87" applyNumberFormat="1" applyFont="1" applyFill="1" applyAlignment="1">
      <alignment horizontal="center" vertical="center"/>
    </xf>
    <xf numFmtId="169" fontId="28" fillId="0" borderId="33" xfId="0" applyNumberFormat="1" applyFont="1" applyBorder="1"/>
    <xf numFmtId="3" fontId="28" fillId="0" borderId="34" xfId="0" applyNumberFormat="1" applyFont="1" applyBorder="1" applyAlignment="1">
      <alignment horizontal="center" vertical="center"/>
    </xf>
    <xf numFmtId="37" fontId="28" fillId="0" borderId="36" xfId="87" applyNumberFormat="1" applyFont="1" applyBorder="1" applyAlignment="1">
      <alignment horizontal="center" vertical="center"/>
    </xf>
    <xf numFmtId="37" fontId="28" fillId="0" borderId="9" xfId="87" applyNumberFormat="1" applyFont="1" applyBorder="1" applyAlignment="1">
      <alignment horizontal="center" vertical="center"/>
    </xf>
    <xf numFmtId="37" fontId="28" fillId="0" borderId="37" xfId="87" applyNumberFormat="1" applyFont="1" applyBorder="1" applyAlignment="1">
      <alignment horizontal="center" vertical="center"/>
    </xf>
    <xf numFmtId="37" fontId="35" fillId="0" borderId="38" xfId="1" applyNumberFormat="1" applyFont="1" applyBorder="1" applyAlignment="1">
      <alignment horizontal="center" vertical="center"/>
    </xf>
    <xf numFmtId="37" fontId="35" fillId="0" borderId="39" xfId="1" applyNumberFormat="1" applyFont="1" applyBorder="1" applyAlignment="1">
      <alignment horizontal="center" vertical="center"/>
    </xf>
    <xf numFmtId="37" fontId="35" fillId="0" borderId="39" xfId="1" applyNumberFormat="1" applyFont="1" applyFill="1" applyBorder="1" applyAlignment="1">
      <alignment horizontal="center" vertical="center"/>
    </xf>
    <xf numFmtId="37" fontId="29" fillId="0" borderId="39" xfId="1" applyNumberFormat="1" applyFont="1" applyFill="1" applyBorder="1" applyAlignment="1">
      <alignment horizontal="center" vertical="center"/>
    </xf>
    <xf numFmtId="37" fontId="28" fillId="0" borderId="39" xfId="1" applyNumberFormat="1" applyFont="1" applyBorder="1" applyAlignment="1">
      <alignment horizontal="center" vertical="center"/>
    </xf>
    <xf numFmtId="37" fontId="28" fillId="0" borderId="40" xfId="1" applyNumberFormat="1" applyFont="1" applyFill="1" applyBorder="1" applyAlignment="1">
      <alignment horizontal="center" vertical="center"/>
    </xf>
    <xf numFmtId="37" fontId="28" fillId="0" borderId="40" xfId="1" applyNumberFormat="1" applyFont="1" applyBorder="1" applyAlignment="1">
      <alignment horizontal="center" vertical="center"/>
    </xf>
    <xf numFmtId="37" fontId="35" fillId="23" borderId="39" xfId="1" applyNumberFormat="1" applyFont="1" applyFill="1" applyBorder="1" applyAlignment="1">
      <alignment horizontal="center" vertical="center"/>
    </xf>
    <xf numFmtId="37" fontId="29" fillId="0" borderId="38" xfId="1" applyNumberFormat="1" applyFont="1" applyFill="1" applyBorder="1" applyAlignment="1">
      <alignment horizontal="center" vertical="center"/>
    </xf>
    <xf numFmtId="37" fontId="29" fillId="0" borderId="35" xfId="1" applyNumberFormat="1" applyFont="1" applyFill="1" applyBorder="1" applyAlignment="1">
      <alignment horizontal="center" vertical="center"/>
    </xf>
    <xf numFmtId="3" fontId="59" fillId="0" borderId="41" xfId="60" applyNumberFormat="1" applyFont="1" applyBorder="1" applyAlignment="1">
      <alignment horizontal="center" vertical="center"/>
    </xf>
    <xf numFmtId="3" fontId="40" fillId="0" borderId="41" xfId="60" applyNumberFormat="1" applyFont="1" applyBorder="1" applyAlignment="1">
      <alignment horizontal="center" vertical="center"/>
    </xf>
    <xf numFmtId="170" fontId="58" fillId="0" borderId="32" xfId="90" applyNumberFormat="1" applyFont="1" applyFill="1" applyBorder="1" applyAlignment="1">
      <alignment horizontal="center" vertical="center"/>
    </xf>
    <xf numFmtId="170" fontId="58" fillId="0" borderId="9" xfId="90" applyNumberFormat="1" applyFont="1" applyFill="1" applyBorder="1" applyAlignment="1">
      <alignment horizontal="center" vertical="center"/>
    </xf>
    <xf numFmtId="3" fontId="40" fillId="0" borderId="9" xfId="60" applyNumberFormat="1" applyFont="1" applyBorder="1" applyAlignment="1">
      <alignment horizontal="center" vertical="center"/>
    </xf>
    <xf numFmtId="0" fontId="22" fillId="0" borderId="9" xfId="89" applyFont="1" applyBorder="1" applyAlignment="1">
      <alignment horizontal="center" vertical="center"/>
    </xf>
    <xf numFmtId="171" fontId="21" fillId="0" borderId="9" xfId="88" applyNumberFormat="1" applyFont="1" applyFill="1" applyBorder="1" applyAlignment="1">
      <alignment horizontal="center" vertical="center"/>
    </xf>
    <xf numFmtId="171" fontId="22" fillId="0" borderId="9" xfId="89" applyNumberFormat="1" applyFont="1" applyBorder="1" applyAlignment="1">
      <alignment horizontal="center" vertical="center"/>
    </xf>
    <xf numFmtId="170" fontId="58" fillId="0" borderId="41" xfId="2" applyNumberFormat="1" applyFont="1" applyFill="1" applyBorder="1" applyAlignment="1">
      <alignment horizontal="center" vertical="center"/>
    </xf>
    <xf numFmtId="170" fontId="58" fillId="0" borderId="32" xfId="2" applyNumberFormat="1" applyFont="1" applyFill="1" applyBorder="1" applyAlignment="1">
      <alignment horizontal="center" vertical="center"/>
    </xf>
    <xf numFmtId="3" fontId="59" fillId="0" borderId="42" xfId="60" applyNumberFormat="1" applyFont="1" applyBorder="1" applyAlignment="1">
      <alignment horizontal="center" vertical="center"/>
    </xf>
    <xf numFmtId="3" fontId="40" fillId="0" borderId="42" xfId="60" applyNumberFormat="1" applyFont="1" applyBorder="1" applyAlignment="1">
      <alignment horizontal="center" vertical="center"/>
    </xf>
    <xf numFmtId="170" fontId="58" fillId="0" borderId="42" xfId="90" applyNumberFormat="1" applyFont="1" applyFill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3" fontId="40" fillId="0" borderId="43" xfId="60" applyNumberFormat="1" applyFont="1" applyBorder="1" applyAlignment="1">
      <alignment horizontal="center" vertical="center"/>
    </xf>
    <xf numFmtId="3" fontId="40" fillId="0" borderId="44" xfId="60" applyNumberFormat="1" applyFont="1" applyBorder="1" applyAlignment="1">
      <alignment horizontal="center" vertical="center"/>
    </xf>
    <xf numFmtId="3" fontId="40" fillId="0" borderId="45" xfId="60" applyNumberFormat="1" applyFont="1" applyBorder="1" applyAlignment="1">
      <alignment horizontal="center" vertical="center"/>
    </xf>
    <xf numFmtId="170" fontId="58" fillId="0" borderId="45" xfId="90" applyNumberFormat="1" applyFont="1" applyFill="1" applyBorder="1" applyAlignment="1">
      <alignment horizontal="center" vertical="center"/>
    </xf>
    <xf numFmtId="170" fontId="58" fillId="0" borderId="43" xfId="2" applyNumberFormat="1" applyFont="1" applyFill="1" applyBorder="1" applyAlignment="1">
      <alignment horizontal="center" vertical="center"/>
    </xf>
    <xf numFmtId="3" fontId="28" fillId="0" borderId="42" xfId="0" applyNumberFormat="1" applyFont="1" applyBorder="1" applyAlignment="1">
      <alignment horizontal="center"/>
    </xf>
    <xf numFmtId="3" fontId="28" fillId="0" borderId="38" xfId="0" applyNumberFormat="1" applyFont="1" applyBorder="1" applyAlignment="1">
      <alignment horizontal="center"/>
    </xf>
    <xf numFmtId="3" fontId="28" fillId="0" borderId="42" xfId="0" applyNumberFormat="1" applyFont="1" applyBorder="1" applyAlignment="1">
      <alignment horizontal="center" vertical="center"/>
    </xf>
    <xf numFmtId="3" fontId="28" fillId="0" borderId="43" xfId="0" applyNumberFormat="1" applyFont="1" applyBorder="1" applyAlignment="1">
      <alignment horizontal="center" vertical="center"/>
    </xf>
    <xf numFmtId="3" fontId="59" fillId="0" borderId="46" xfId="60" applyNumberFormat="1" applyFont="1" applyBorder="1" applyAlignment="1">
      <alignment horizontal="center" vertical="center"/>
    </xf>
    <xf numFmtId="0" fontId="28" fillId="24" borderId="0" xfId="0" applyFont="1" applyFill="1"/>
    <xf numFmtId="170" fontId="28" fillId="0" borderId="0" xfId="2" applyNumberFormat="1" applyFont="1" applyBorder="1" applyAlignment="1">
      <alignment horizontal="center" vertical="center"/>
    </xf>
    <xf numFmtId="171" fontId="1" fillId="0" borderId="0" xfId="1" applyNumberFormat="1" applyFill="1"/>
    <xf numFmtId="178" fontId="32" fillId="23" borderId="21" xfId="60" applyNumberFormat="1" applyFont="1" applyFill="1" applyBorder="1" applyAlignment="1">
      <alignment horizontal="center" vertical="center"/>
    </xf>
    <xf numFmtId="178" fontId="32" fillId="23" borderId="17" xfId="60" applyNumberFormat="1" applyFont="1" applyFill="1" applyBorder="1" applyAlignment="1">
      <alignment horizontal="center" vertical="center"/>
    </xf>
    <xf numFmtId="0" fontId="44" fillId="0" borderId="9" xfId="0" applyFont="1" applyBorder="1"/>
    <xf numFmtId="3" fontId="28" fillId="0" borderId="32" xfId="0" applyNumberFormat="1" applyFont="1" applyBorder="1" applyAlignment="1">
      <alignment horizontal="center"/>
    </xf>
    <xf numFmtId="0" fontId="41" fillId="27" borderId="8" xfId="0" applyFont="1" applyFill="1" applyBorder="1" applyAlignment="1">
      <alignment horizontal="center" vertical="center"/>
    </xf>
    <xf numFmtId="173" fontId="32" fillId="0" borderId="18" xfId="60" applyNumberFormat="1" applyFont="1" applyBorder="1" applyAlignment="1">
      <alignment horizontal="center" vertical="center"/>
    </xf>
    <xf numFmtId="3" fontId="28" fillId="0" borderId="32" xfId="0" applyNumberFormat="1" applyFont="1" applyBorder="1" applyAlignment="1">
      <alignment horizontal="center" vertical="center"/>
    </xf>
    <xf numFmtId="172" fontId="44" fillId="0" borderId="41" xfId="0" applyNumberFormat="1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3" fontId="28" fillId="0" borderId="49" xfId="0" applyNumberFormat="1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44" fillId="0" borderId="37" xfId="0" applyFont="1" applyBorder="1"/>
    <xf numFmtId="0" fontId="44" fillId="0" borderId="41" xfId="0" applyFont="1" applyBorder="1"/>
    <xf numFmtId="0" fontId="28" fillId="24" borderId="0" xfId="0" applyFont="1" applyFill="1" applyAlignment="1">
      <alignment horizontal="center" vertical="center"/>
    </xf>
    <xf numFmtId="0" fontId="44" fillId="24" borderId="0" xfId="0" applyFont="1" applyFill="1"/>
    <xf numFmtId="172" fontId="28" fillId="0" borderId="42" xfId="0" applyNumberFormat="1" applyFont="1" applyBorder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172" fontId="28" fillId="0" borderId="38" xfId="0" applyNumberFormat="1" applyFont="1" applyBorder="1" applyAlignment="1">
      <alignment horizontal="center" vertical="center"/>
    </xf>
    <xf numFmtId="172" fontId="28" fillId="23" borderId="25" xfId="0" applyNumberFormat="1" applyFont="1" applyFill="1" applyBorder="1" applyAlignment="1">
      <alignment horizontal="center" vertical="center"/>
    </xf>
    <xf numFmtId="172" fontId="28" fillId="23" borderId="41" xfId="0" applyNumberFormat="1" applyFont="1" applyFill="1" applyBorder="1" applyAlignment="1">
      <alignment horizontal="center" vertical="center"/>
    </xf>
    <xf numFmtId="172" fontId="29" fillId="23" borderId="25" xfId="0" applyNumberFormat="1" applyFont="1" applyFill="1" applyBorder="1" applyAlignment="1">
      <alignment horizontal="center" vertical="center"/>
    </xf>
    <xf numFmtId="172" fontId="29" fillId="23" borderId="41" xfId="0" applyNumberFormat="1" applyFont="1" applyFill="1" applyBorder="1" applyAlignment="1">
      <alignment horizontal="center" vertical="center"/>
    </xf>
    <xf numFmtId="0" fontId="44" fillId="23" borderId="0" xfId="0" applyFont="1" applyFill="1"/>
    <xf numFmtId="0" fontId="44" fillId="23" borderId="9" xfId="0" applyFont="1" applyFill="1" applyBorder="1"/>
    <xf numFmtId="0" fontId="28" fillId="23" borderId="0" xfId="0" applyFont="1" applyFill="1" applyAlignment="1">
      <alignment horizontal="center"/>
    </xf>
    <xf numFmtId="2" fontId="28" fillId="23" borderId="0" xfId="0" applyNumberFormat="1" applyFont="1" applyFill="1" applyAlignment="1">
      <alignment horizontal="center"/>
    </xf>
    <xf numFmtId="172" fontId="28" fillId="23" borderId="41" xfId="0" applyNumberFormat="1" applyFont="1" applyFill="1" applyBorder="1" applyAlignment="1">
      <alignment horizontal="center"/>
    </xf>
    <xf numFmtId="0" fontId="28" fillId="23" borderId="0" xfId="0" applyFont="1" applyFill="1"/>
    <xf numFmtId="172" fontId="28" fillId="23" borderId="42" xfId="0" applyNumberFormat="1" applyFont="1" applyFill="1" applyBorder="1" applyAlignment="1">
      <alignment horizontal="center"/>
    </xf>
    <xf numFmtId="172" fontId="28" fillId="0" borderId="42" xfId="0" applyNumberFormat="1" applyFont="1" applyBorder="1" applyAlignment="1">
      <alignment horizontal="center"/>
    </xf>
    <xf numFmtId="172" fontId="28" fillId="0" borderId="32" xfId="0" applyNumberFormat="1" applyFont="1" applyBorder="1" applyAlignment="1">
      <alignment horizontal="center"/>
    </xf>
    <xf numFmtId="172" fontId="29" fillId="0" borderId="42" xfId="0" applyNumberFormat="1" applyFont="1" applyBorder="1" applyAlignment="1">
      <alignment horizontal="center"/>
    </xf>
    <xf numFmtId="172" fontId="29" fillId="0" borderId="32" xfId="0" applyNumberFormat="1" applyFont="1" applyBorder="1" applyAlignment="1">
      <alignment horizontal="center"/>
    </xf>
    <xf numFmtId="172" fontId="28" fillId="0" borderId="18" xfId="0" applyNumberFormat="1" applyFont="1" applyBorder="1" applyAlignment="1">
      <alignment horizontal="center"/>
    </xf>
    <xf numFmtId="172" fontId="28" fillId="0" borderId="41" xfId="0" applyNumberFormat="1" applyFont="1" applyBorder="1" applyAlignment="1">
      <alignment horizontal="center"/>
    </xf>
    <xf numFmtId="166" fontId="28" fillId="26" borderId="13" xfId="1" applyNumberFormat="1" applyFont="1" applyFill="1" applyBorder="1" applyAlignment="1">
      <alignment horizontal="center"/>
    </xf>
    <xf numFmtId="178" fontId="32" fillId="23" borderId="24" xfId="60" applyNumberFormat="1" applyFont="1" applyFill="1" applyBorder="1" applyAlignment="1">
      <alignment horizontal="center" vertical="center"/>
    </xf>
    <xf numFmtId="172" fontId="29" fillId="0" borderId="25" xfId="0" applyNumberFormat="1" applyFont="1" applyBorder="1" applyAlignment="1">
      <alignment horizontal="center" vertical="center"/>
    </xf>
    <xf numFmtId="172" fontId="28" fillId="0" borderId="47" xfId="0" applyNumberFormat="1" applyFont="1" applyBorder="1" applyAlignment="1">
      <alignment horizontal="center" vertical="center"/>
    </xf>
    <xf numFmtId="172" fontId="29" fillId="0" borderId="47" xfId="0" applyNumberFormat="1" applyFont="1" applyBorder="1" applyAlignment="1">
      <alignment horizontal="center" vertical="center"/>
    </xf>
    <xf numFmtId="172" fontId="28" fillId="0" borderId="24" xfId="0" applyNumberFormat="1" applyFont="1" applyBorder="1" applyAlignment="1">
      <alignment horizontal="center" vertical="center"/>
    </xf>
    <xf numFmtId="172" fontId="28" fillId="0" borderId="50" xfId="0" applyNumberFormat="1" applyFont="1" applyBorder="1" applyAlignment="1">
      <alignment horizontal="center" vertical="center"/>
    </xf>
    <xf numFmtId="172" fontId="29" fillId="0" borderId="24" xfId="0" applyNumberFormat="1" applyFont="1" applyBorder="1" applyAlignment="1">
      <alignment horizontal="center" vertical="center"/>
    </xf>
    <xf numFmtId="172" fontId="29" fillId="0" borderId="50" xfId="0" applyNumberFormat="1" applyFont="1" applyBorder="1" applyAlignment="1">
      <alignment horizontal="center" vertical="center"/>
    </xf>
    <xf numFmtId="172" fontId="29" fillId="0" borderId="32" xfId="0" applyNumberFormat="1" applyFont="1" applyBorder="1" applyAlignment="1">
      <alignment horizontal="center" vertical="center"/>
    </xf>
    <xf numFmtId="172" fontId="28" fillId="0" borderId="32" xfId="0" applyNumberFormat="1" applyFont="1" applyBorder="1" applyAlignment="1">
      <alignment horizontal="center" vertical="center"/>
    </xf>
    <xf numFmtId="172" fontId="28" fillId="0" borderId="37" xfId="0" applyNumberFormat="1" applyFont="1" applyBorder="1" applyAlignment="1">
      <alignment horizontal="center" vertical="center"/>
    </xf>
    <xf numFmtId="172" fontId="28" fillId="0" borderId="41" xfId="0" applyNumberFormat="1" applyFont="1" applyBorder="1" applyAlignment="1">
      <alignment horizontal="center" vertical="center"/>
    </xf>
    <xf numFmtId="172" fontId="29" fillId="0" borderId="42" xfId="0" applyNumberFormat="1" applyFont="1" applyBorder="1" applyAlignment="1">
      <alignment horizontal="center" vertical="center"/>
    </xf>
    <xf numFmtId="172" fontId="29" fillId="0" borderId="41" xfId="0" applyNumberFormat="1" applyFont="1" applyBorder="1" applyAlignment="1">
      <alignment horizontal="center" vertical="center"/>
    </xf>
    <xf numFmtId="172" fontId="28" fillId="0" borderId="47" xfId="0" applyNumberFormat="1" applyFont="1" applyBorder="1" applyAlignment="1">
      <alignment horizontal="center"/>
    </xf>
    <xf numFmtId="172" fontId="28" fillId="0" borderId="51" xfId="0" applyNumberFormat="1" applyFont="1" applyBorder="1" applyAlignment="1">
      <alignment horizontal="center"/>
    </xf>
    <xf numFmtId="172" fontId="29" fillId="0" borderId="47" xfId="0" applyNumberFormat="1" applyFont="1" applyBorder="1" applyAlignment="1">
      <alignment horizontal="center"/>
    </xf>
    <xf numFmtId="172" fontId="29" fillId="0" borderId="51" xfId="0" applyNumberFormat="1" applyFont="1" applyBorder="1" applyAlignment="1">
      <alignment horizontal="center"/>
    </xf>
    <xf numFmtId="170" fontId="28" fillId="0" borderId="25" xfId="2" applyNumberFormat="1" applyFont="1" applyBorder="1" applyAlignment="1">
      <alignment horizontal="center"/>
    </xf>
    <xf numFmtId="170" fontId="28" fillId="0" borderId="42" xfId="2" applyNumberFormat="1" applyFont="1" applyBorder="1" applyAlignment="1">
      <alignment horizontal="center"/>
    </xf>
    <xf numFmtId="170" fontId="28" fillId="0" borderId="0" xfId="2" applyNumberFormat="1" applyFont="1" applyBorder="1" applyAlignment="1">
      <alignment horizontal="center"/>
    </xf>
    <xf numFmtId="170" fontId="28" fillId="0" borderId="52" xfId="2" applyNumberFormat="1" applyFont="1" applyBorder="1" applyAlignment="1">
      <alignment horizontal="center"/>
    </xf>
    <xf numFmtId="0" fontId="73" fillId="26" borderId="16" xfId="89" applyFont="1" applyFill="1" applyBorder="1" applyAlignment="1">
      <alignment vertical="center"/>
    </xf>
    <xf numFmtId="3" fontId="59" fillId="0" borderId="45" xfId="60" applyNumberFormat="1" applyFont="1" applyBorder="1" applyAlignment="1">
      <alignment horizontal="center" vertical="center"/>
    </xf>
    <xf numFmtId="172" fontId="28" fillId="0" borderId="0" xfId="0" applyNumberFormat="1" applyFont="1"/>
    <xf numFmtId="0" fontId="28" fillId="26" borderId="0" xfId="0" applyFont="1" applyFill="1"/>
    <xf numFmtId="38" fontId="0" fillId="0" borderId="0" xfId="0" applyNumberFormat="1"/>
    <xf numFmtId="0" fontId="49" fillId="23" borderId="0" xfId="0" applyFont="1" applyFill="1"/>
    <xf numFmtId="0" fontId="53" fillId="23" borderId="0" xfId="0" applyFont="1" applyFill="1"/>
    <xf numFmtId="0" fontId="28" fillId="23" borderId="0" xfId="0" applyFont="1" applyFill="1" applyAlignment="1">
      <alignment vertical="center"/>
    </xf>
    <xf numFmtId="0" fontId="45" fillId="23" borderId="0" xfId="0" applyFont="1" applyFill="1"/>
    <xf numFmtId="0" fontId="45" fillId="23" borderId="0" xfId="0" applyFont="1" applyFill="1" applyAlignment="1">
      <alignment vertical="top"/>
    </xf>
    <xf numFmtId="0" fontId="28" fillId="23" borderId="0" xfId="0" applyFont="1" applyFill="1" applyAlignment="1">
      <alignment vertical="top"/>
    </xf>
    <xf numFmtId="0" fontId="29" fillId="23" borderId="0" xfId="0" applyFont="1" applyFill="1" applyAlignment="1">
      <alignment horizontal="center"/>
    </xf>
    <xf numFmtId="0" fontId="53" fillId="23" borderId="48" xfId="0" applyFont="1" applyFill="1" applyBorder="1" applyAlignment="1">
      <alignment horizontal="center" vertical="center"/>
    </xf>
    <xf numFmtId="0" fontId="44" fillId="23" borderId="0" xfId="0" applyFont="1" applyFill="1" applyAlignment="1">
      <alignment horizontal="center" vertical="center"/>
    </xf>
    <xf numFmtId="0" fontId="28" fillId="23" borderId="0" xfId="0" applyFont="1" applyFill="1" applyAlignment="1">
      <alignment horizontal="center" vertical="center"/>
    </xf>
    <xf numFmtId="0" fontId="45" fillId="23" borderId="0" xfId="0" applyFont="1" applyFill="1" applyAlignment="1">
      <alignment horizontal="center" vertical="center"/>
    </xf>
    <xf numFmtId="172" fontId="0" fillId="23" borderId="0" xfId="0" applyNumberFormat="1" applyFill="1"/>
    <xf numFmtId="3" fontId="28" fillId="0" borderId="52" xfId="0" applyNumberFormat="1" applyFont="1" applyBorder="1" applyAlignment="1">
      <alignment horizontal="center"/>
    </xf>
    <xf numFmtId="170" fontId="28" fillId="0" borderId="30" xfId="2" applyNumberFormat="1" applyFont="1" applyBorder="1" applyAlignment="1">
      <alignment horizontal="center"/>
    </xf>
    <xf numFmtId="37" fontId="35" fillId="0" borderId="52" xfId="1" applyNumberFormat="1" applyFont="1" applyBorder="1" applyAlignment="1">
      <alignment horizontal="center" vertical="center"/>
    </xf>
    <xf numFmtId="9" fontId="0" fillId="0" borderId="0" xfId="2" applyFont="1"/>
    <xf numFmtId="49" fontId="28" fillId="26" borderId="14" xfId="0" applyNumberFormat="1" applyFont="1" applyFill="1" applyBorder="1" applyAlignment="1">
      <alignment horizontal="center"/>
    </xf>
    <xf numFmtId="165" fontId="30" fillId="27" borderId="0" xfId="60" applyFont="1" applyFill="1" applyAlignment="1">
      <alignment horizontal="right"/>
    </xf>
    <xf numFmtId="0" fontId="63" fillId="26" borderId="0" xfId="0" applyFont="1" applyFill="1" applyAlignment="1">
      <alignment horizontal="left" vertical="center"/>
    </xf>
    <xf numFmtId="0" fontId="63" fillId="26" borderId="16" xfId="0" applyFont="1" applyFill="1" applyBorder="1" applyAlignment="1">
      <alignment horizontal="left" vertical="center"/>
    </xf>
    <xf numFmtId="0" fontId="41" fillId="27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166" fontId="28" fillId="0" borderId="0" xfId="0" applyNumberFormat="1" applyFont="1" applyAlignment="1">
      <alignment horizontal="center" vertical="center"/>
    </xf>
    <xf numFmtId="49" fontId="28" fillId="26" borderId="14" xfId="0" applyNumberFormat="1" applyFont="1" applyFill="1" applyBorder="1" applyAlignment="1">
      <alignment horizontal="center" vertical="center"/>
    </xf>
    <xf numFmtId="165" fontId="55" fillId="25" borderId="0" xfId="87" applyFont="1" applyFill="1" applyAlignment="1">
      <alignment horizontal="center" vertical="top"/>
    </xf>
    <xf numFmtId="165" fontId="54" fillId="25" borderId="0" xfId="87" applyFont="1" applyFill="1" applyAlignment="1">
      <alignment horizontal="center" vertical="top"/>
    </xf>
    <xf numFmtId="165" fontId="39" fillId="25" borderId="0" xfId="87" applyFont="1" applyFill="1" applyAlignment="1">
      <alignment horizontal="center" vertical="top"/>
    </xf>
    <xf numFmtId="0" fontId="63" fillId="26" borderId="16" xfId="0" applyFont="1" applyFill="1" applyBorder="1" applyAlignment="1">
      <alignment horizontal="left" vertical="center"/>
    </xf>
    <xf numFmtId="37" fontId="0" fillId="23" borderId="0" xfId="0" applyNumberFormat="1" applyFill="1"/>
    <xf numFmtId="0" fontId="0" fillId="23" borderId="0" xfId="0" applyFill="1" applyAlignment="1">
      <alignment horizontal="center" vertical="center"/>
    </xf>
    <xf numFmtId="0" fontId="74" fillId="23" borderId="0" xfId="0" applyFont="1" applyFill="1"/>
    <xf numFmtId="165" fontId="28" fillId="23" borderId="0" xfId="87" applyFont="1" applyFill="1"/>
    <xf numFmtId="175" fontId="28" fillId="23" borderId="0" xfId="1" applyNumberFormat="1" applyFont="1" applyFill="1"/>
    <xf numFmtId="171" fontId="0" fillId="23" borderId="0" xfId="1" applyNumberFormat="1" applyFont="1" applyFill="1"/>
    <xf numFmtId="38" fontId="0" fillId="23" borderId="0" xfId="0" applyNumberFormat="1" applyFill="1"/>
    <xf numFmtId="165" fontId="0" fillId="23" borderId="0" xfId="87" applyFont="1" applyFill="1"/>
    <xf numFmtId="43" fontId="0" fillId="23" borderId="0" xfId="0" applyNumberFormat="1" applyFill="1"/>
    <xf numFmtId="165" fontId="1" fillId="23" borderId="0" xfId="60" applyFill="1"/>
    <xf numFmtId="165" fontId="2" fillId="23" borderId="0" xfId="60" applyFont="1" applyFill="1" applyAlignment="1">
      <alignment horizontal="center" vertical="center"/>
    </xf>
    <xf numFmtId="165" fontId="16" fillId="23" borderId="0" xfId="60" applyFont="1" applyFill="1" applyAlignment="1">
      <alignment horizontal="center" vertical="center"/>
    </xf>
    <xf numFmtId="0" fontId="1" fillId="23" borderId="0" xfId="60" applyNumberFormat="1" applyFill="1" applyAlignment="1">
      <alignment horizontal="center" vertical="center"/>
    </xf>
    <xf numFmtId="165" fontId="2" fillId="0" borderId="0" xfId="60" applyFont="1" applyAlignment="1">
      <alignment horizontal="center"/>
    </xf>
    <xf numFmtId="165" fontId="70" fillId="26" borderId="0" xfId="60" applyFont="1" applyFill="1" applyAlignment="1">
      <alignment horizontal="center" vertical="center"/>
    </xf>
    <xf numFmtId="165" fontId="30" fillId="27" borderId="0" xfId="60" applyFont="1" applyFill="1" applyAlignment="1">
      <alignment horizontal="right"/>
    </xf>
    <xf numFmtId="165" fontId="70" fillId="26" borderId="16" xfId="60" applyFont="1" applyFill="1" applyBorder="1" applyAlignment="1">
      <alignment horizontal="center" vertical="center"/>
    </xf>
    <xf numFmtId="165" fontId="61" fillId="25" borderId="0" xfId="60" applyFont="1" applyFill="1" applyAlignment="1">
      <alignment horizontal="center" vertical="center"/>
    </xf>
    <xf numFmtId="165" fontId="24" fillId="0" borderId="0" xfId="60" applyFont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63" fillId="26" borderId="0" xfId="0" applyFont="1" applyFill="1" applyAlignment="1">
      <alignment horizontal="left" vertical="center"/>
    </xf>
    <xf numFmtId="0" fontId="63" fillId="26" borderId="16" xfId="0" applyFont="1" applyFill="1" applyBorder="1" applyAlignment="1">
      <alignment horizontal="left"/>
    </xf>
    <xf numFmtId="0" fontId="61" fillId="25" borderId="0" xfId="0" applyFont="1" applyFill="1" applyAlignment="1">
      <alignment horizontal="center" vertical="center"/>
    </xf>
    <xf numFmtId="0" fontId="63" fillId="26" borderId="16" xfId="0" applyFont="1" applyFill="1" applyBorder="1" applyAlignment="1">
      <alignment horizontal="left" vertical="center"/>
    </xf>
    <xf numFmtId="0" fontId="63" fillId="26" borderId="15" xfId="0" applyFont="1" applyFill="1" applyBorder="1" applyAlignment="1">
      <alignment horizontal="left" vertical="center"/>
    </xf>
    <xf numFmtId="0" fontId="63" fillId="26" borderId="29" xfId="0" applyFont="1" applyFill="1" applyBorder="1" applyAlignment="1">
      <alignment horizontal="left" vertical="center"/>
    </xf>
    <xf numFmtId="0" fontId="41" fillId="27" borderId="0" xfId="0" applyFont="1" applyFill="1" applyAlignment="1">
      <alignment horizontal="center" vertical="center"/>
    </xf>
    <xf numFmtId="0" fontId="54" fillId="25" borderId="0" xfId="0" applyFont="1" applyFill="1" applyAlignment="1">
      <alignment horizontal="center" vertical="top" wrapText="1"/>
    </xf>
    <xf numFmtId="0" fontId="55" fillId="25" borderId="0" xfId="0" applyFont="1" applyFill="1" applyAlignment="1">
      <alignment horizontal="center" vertical="top" wrapText="1"/>
    </xf>
    <xf numFmtId="0" fontId="39" fillId="25" borderId="0" xfId="0" applyFont="1" applyFill="1" applyAlignment="1">
      <alignment horizontal="center" vertical="top" wrapText="1"/>
    </xf>
    <xf numFmtId="171" fontId="61" fillId="27" borderId="7" xfId="4" applyNumberFormat="1" applyFont="1" applyFill="1" applyBorder="1" applyAlignment="1">
      <alignment horizontal="center" vertical="center"/>
    </xf>
    <xf numFmtId="171" fontId="61" fillId="27" borderId="8" xfId="4" applyNumberFormat="1" applyFont="1" applyFill="1" applyBorder="1" applyAlignment="1">
      <alignment horizontal="center" vertical="center"/>
    </xf>
    <xf numFmtId="0" fontId="61" fillId="27" borderId="0" xfId="0" applyFont="1" applyFill="1" applyAlignment="1">
      <alignment horizontal="center" vertical="center"/>
    </xf>
    <xf numFmtId="165" fontId="53" fillId="27" borderId="7" xfId="87" applyFont="1" applyFill="1" applyBorder="1" applyAlignment="1">
      <alignment horizontal="center" vertical="center"/>
    </xf>
    <xf numFmtId="165" fontId="53" fillId="27" borderId="8" xfId="87" applyFont="1" applyFill="1" applyBorder="1" applyAlignment="1">
      <alignment horizontal="center" vertical="center"/>
    </xf>
    <xf numFmtId="165" fontId="55" fillId="25" borderId="0" xfId="87" applyFont="1" applyFill="1" applyAlignment="1">
      <alignment horizontal="center" vertical="top"/>
    </xf>
    <xf numFmtId="165" fontId="54" fillId="25" borderId="0" xfId="87" applyFont="1" applyFill="1" applyAlignment="1">
      <alignment horizontal="center" vertical="top"/>
    </xf>
    <xf numFmtId="165" fontId="39" fillId="25" borderId="0" xfId="87" applyFont="1" applyFill="1" applyAlignment="1">
      <alignment horizontal="center" vertical="top"/>
    </xf>
    <xf numFmtId="0" fontId="50" fillId="25" borderId="0" xfId="0" applyFont="1" applyFill="1" applyAlignment="1">
      <alignment horizontal="center"/>
    </xf>
    <xf numFmtId="0" fontId="39" fillId="25" borderId="0" xfId="0" applyFont="1" applyFill="1" applyAlignment="1">
      <alignment horizontal="center" vertical="top"/>
    </xf>
    <xf numFmtId="0" fontId="54" fillId="25" borderId="0" xfId="0" applyFont="1" applyFill="1" applyAlignment="1">
      <alignment horizontal="center"/>
    </xf>
    <xf numFmtId="0" fontId="55" fillId="25" borderId="0" xfId="0" applyFont="1" applyFill="1" applyAlignment="1">
      <alignment horizontal="center"/>
    </xf>
    <xf numFmtId="0" fontId="0" fillId="23" borderId="0" xfId="0" applyFill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59" fillId="28" borderId="0" xfId="0" applyFont="1" applyFill="1" applyAlignment="1">
      <alignment horizontal="center"/>
    </xf>
    <xf numFmtId="49" fontId="41" fillId="27" borderId="0" xfId="87" quotePrefix="1" applyNumberFormat="1" applyFont="1" applyFill="1" applyAlignment="1">
      <alignment horizontal="center" vertical="center" wrapText="1"/>
    </xf>
  </cellXfs>
  <cellStyles count="99">
    <cellStyle name="Celda vinculada 2" xfId="82" xr:uid="{00000000-0005-0000-0000-000000000000}"/>
    <cellStyle name="Euro" xfId="3" xr:uid="{00000000-0005-0000-0000-000001000000}"/>
    <cellStyle name="Hipervínculo" xfId="93" builtinId="8" hidden="1"/>
    <cellStyle name="Hipervínculo" xfId="91" builtinId="8" hidden="1"/>
    <cellStyle name="Hipervínculo" xfId="95" builtinId="8" hidden="1"/>
    <cellStyle name="Hipervínculo" xfId="97" builtinId="8" hidden="1"/>
    <cellStyle name="Hipervínculo visitado" xfId="94" builtinId="9" hidden="1"/>
    <cellStyle name="Hipervínculo visitado" xfId="92" builtinId="9" hidden="1"/>
    <cellStyle name="Hipervínculo visitado" xfId="98" builtinId="9" hidden="1"/>
    <cellStyle name="Hipervínculo visitado" xfId="96" builtinId="9" hidden="1"/>
    <cellStyle name="Millares" xfId="1" builtinId="3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orcentaje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M17"/>
  <sheetViews>
    <sheetView showGridLines="0" zoomScaleNormal="100" zoomScalePageLayoutView="112" workbookViewId="0">
      <selection activeCell="C3" sqref="C3:K13"/>
    </sheetView>
  </sheetViews>
  <sheetFormatPr baseColWidth="10" defaultColWidth="11.44140625" defaultRowHeight="14.4" outlineLevelCol="1" x14ac:dyDescent="0.3"/>
  <cols>
    <col min="1" max="1" width="2.33203125" style="9" customWidth="1"/>
    <col min="2" max="2" width="4.33203125" style="9" customWidth="1"/>
    <col min="3" max="3" width="7.33203125" style="9" customWidth="1"/>
    <col min="4" max="4" width="12" style="9" customWidth="1"/>
    <col min="5" max="5" width="11.6640625" style="9" customWidth="1"/>
    <col min="6" max="6" width="13.6640625" style="9" customWidth="1"/>
    <col min="7" max="7" width="18.33203125" style="9" bestFit="1" customWidth="1"/>
    <col min="8" max="8" width="12.5546875" style="9" customWidth="1"/>
    <col min="9" max="9" width="14.33203125" style="9" customWidth="1" outlineLevel="1"/>
    <col min="10" max="10" width="13" style="9" customWidth="1" outlineLevel="1"/>
    <col min="11" max="11" width="12" style="9" customWidth="1" outlineLevel="1"/>
    <col min="12" max="12" width="2.44140625" style="9" customWidth="1"/>
    <col min="13" max="13" width="6" style="9" customWidth="1"/>
    <col min="14" max="15" width="11.44140625" style="9"/>
    <col min="16" max="17" width="11.44140625" style="9" customWidth="1"/>
    <col min="18" max="16384" width="11.44140625" style="9"/>
  </cols>
  <sheetData>
    <row r="1" spans="2:13" s="415" customFormat="1" x14ac:dyDescent="0.3">
      <c r="B1" s="416"/>
      <c r="C1" s="417"/>
      <c r="D1" s="416"/>
      <c r="E1" s="418"/>
    </row>
    <row r="2" spans="2:13" ht="6" customHeight="1" x14ac:dyDescent="0.3"/>
    <row r="3" spans="2:13" ht="25.2" customHeight="1" x14ac:dyDescent="0.3">
      <c r="C3" s="423" t="s">
        <v>0</v>
      </c>
      <c r="D3" s="423"/>
      <c r="E3" s="423"/>
      <c r="F3" s="423"/>
      <c r="G3" s="423"/>
      <c r="H3" s="423"/>
      <c r="I3" s="423"/>
      <c r="J3" s="423"/>
      <c r="K3" s="423"/>
      <c r="L3" s="38"/>
      <c r="M3" s="38"/>
    </row>
    <row r="4" spans="2:13" ht="5.25" customHeight="1" x14ac:dyDescent="0.3">
      <c r="C4" s="40"/>
      <c r="D4" s="40"/>
      <c r="E4" s="40"/>
      <c r="F4" s="41"/>
      <c r="G4" s="41"/>
      <c r="H4" s="41"/>
      <c r="I4" s="41"/>
      <c r="J4" s="41"/>
      <c r="K4" s="42"/>
      <c r="L4" s="10"/>
      <c r="M4" s="10"/>
    </row>
    <row r="5" spans="2:13" ht="17.100000000000001" customHeight="1" x14ac:dyDescent="0.3">
      <c r="C5" s="421"/>
      <c r="D5" s="421"/>
      <c r="E5" s="395"/>
      <c r="F5" s="264" t="s">
        <v>158</v>
      </c>
      <c r="G5" s="264" t="s">
        <v>45</v>
      </c>
      <c r="H5" s="224" t="s">
        <v>1</v>
      </c>
      <c r="I5" s="223" t="s">
        <v>159</v>
      </c>
      <c r="J5" s="223" t="s">
        <v>160</v>
      </c>
      <c r="K5" s="224" t="s">
        <v>1</v>
      </c>
      <c r="L5" s="11"/>
      <c r="M5" s="11"/>
    </row>
    <row r="6" spans="2:13" ht="22.2" customHeight="1" x14ac:dyDescent="0.3">
      <c r="C6" s="422" t="s">
        <v>2</v>
      </c>
      <c r="D6" s="422"/>
      <c r="E6" s="422"/>
      <c r="F6" s="315">
        <v>616.37086073509658</v>
      </c>
      <c r="G6" s="316">
        <v>577.79999999999995</v>
      </c>
      <c r="H6" s="157">
        <v>6.7</v>
      </c>
      <c r="I6" s="351">
        <v>1157.9624070876921</v>
      </c>
      <c r="J6" s="316">
        <v>1091.8</v>
      </c>
      <c r="K6" s="157">
        <v>6.0599383667056417</v>
      </c>
      <c r="L6" s="12"/>
      <c r="M6" s="12"/>
    </row>
    <row r="7" spans="2:13" ht="22.2" customHeight="1" x14ac:dyDescent="0.3">
      <c r="C7" s="422" t="s">
        <v>3</v>
      </c>
      <c r="D7" s="422"/>
      <c r="E7" s="422"/>
      <c r="F7" s="43">
        <v>53363.432581074223</v>
      </c>
      <c r="G7" s="320">
        <v>45807.52511996813</v>
      </c>
      <c r="H7" s="157">
        <v>16.494904366296726</v>
      </c>
      <c r="I7" s="45">
        <v>99427.991918336324</v>
      </c>
      <c r="J7" s="320">
        <v>86282.057053285214</v>
      </c>
      <c r="K7" s="157">
        <v>15.236000756139333</v>
      </c>
      <c r="L7" s="12"/>
      <c r="M7" s="12"/>
    </row>
    <row r="8" spans="2:13" ht="22.2" customHeight="1" x14ac:dyDescent="0.3">
      <c r="C8" s="422" t="s">
        <v>4</v>
      </c>
      <c r="D8" s="422"/>
      <c r="E8" s="422"/>
      <c r="F8" s="43">
        <v>10435.694211770489</v>
      </c>
      <c r="G8" s="44">
        <v>9399.3302337135192</v>
      </c>
      <c r="H8" s="157">
        <v>11.025934319657594</v>
      </c>
      <c r="I8" s="45">
        <v>18963.169060875629</v>
      </c>
      <c r="J8" s="44">
        <v>17080.738124256997</v>
      </c>
      <c r="K8" s="157">
        <v>11.020782140236207</v>
      </c>
      <c r="L8" s="12"/>
      <c r="M8" s="12"/>
    </row>
    <row r="9" spans="2:13" ht="21" customHeight="1" x14ac:dyDescent="0.3">
      <c r="C9" s="420" t="s">
        <v>5</v>
      </c>
      <c r="D9" s="420"/>
      <c r="E9" s="420"/>
      <c r="F9" s="43">
        <v>4222.3057630405719</v>
      </c>
      <c r="G9" s="44">
        <v>3129.535850595842</v>
      </c>
      <c r="H9" s="158">
        <v>34.917954757945147</v>
      </c>
      <c r="I9" s="45">
        <v>7316.2546939904723</v>
      </c>
      <c r="J9" s="127">
        <v>5714.7541694747188</v>
      </c>
      <c r="K9" s="158">
        <v>28.023961784220685</v>
      </c>
      <c r="L9" s="12"/>
      <c r="M9" s="12"/>
    </row>
    <row r="10" spans="2:13" ht="6" customHeight="1" x14ac:dyDescent="0.3">
      <c r="C10" s="40"/>
      <c r="D10" s="40"/>
      <c r="E10" s="40"/>
      <c r="F10" s="271"/>
      <c r="G10" s="271"/>
      <c r="H10" s="46"/>
      <c r="I10" s="46"/>
      <c r="J10" s="46"/>
      <c r="K10" s="46"/>
    </row>
    <row r="11" spans="2:13" ht="12" customHeight="1" x14ac:dyDescent="0.3">
      <c r="B11" s="13"/>
      <c r="C11" s="47" t="s">
        <v>6</v>
      </c>
      <c r="D11" s="50"/>
      <c r="E11" s="40"/>
      <c r="F11" s="48"/>
      <c r="G11" s="49"/>
      <c r="H11" s="40"/>
      <c r="I11" s="40"/>
      <c r="J11" s="40"/>
      <c r="K11" s="40"/>
    </row>
    <row r="12" spans="2:13" ht="12" customHeight="1" x14ac:dyDescent="0.3">
      <c r="B12" s="13"/>
      <c r="C12" s="47" t="s">
        <v>7</v>
      </c>
      <c r="D12" s="40"/>
      <c r="E12" s="40"/>
      <c r="F12" s="48"/>
      <c r="G12" s="49"/>
      <c r="H12" s="40"/>
      <c r="I12" s="40"/>
      <c r="J12" s="40"/>
      <c r="K12" s="40"/>
    </row>
    <row r="13" spans="2:13" ht="13.5" customHeight="1" x14ac:dyDescent="0.3">
      <c r="C13" s="51" t="s">
        <v>8</v>
      </c>
      <c r="D13" s="40"/>
      <c r="E13" s="40"/>
      <c r="F13" s="48"/>
      <c r="G13" s="49"/>
      <c r="H13" s="40"/>
      <c r="I13" s="40"/>
      <c r="J13" s="40"/>
      <c r="K13" s="40"/>
    </row>
    <row r="14" spans="2:13" ht="13.5" customHeight="1" x14ac:dyDescent="0.3">
      <c r="D14" s="39"/>
      <c r="E14" s="39"/>
      <c r="F14" s="39"/>
    </row>
    <row r="15" spans="2:13" x14ac:dyDescent="0.3">
      <c r="C15" s="31"/>
      <c r="E15" s="34"/>
      <c r="F15" s="314"/>
      <c r="G15" s="259"/>
    </row>
    <row r="16" spans="2:13" x14ac:dyDescent="0.3">
      <c r="C16" s="267"/>
      <c r="D16" s="263"/>
      <c r="E16" s="265"/>
      <c r="F16" s="33"/>
      <c r="G16" s="270"/>
      <c r="H16" s="33"/>
      <c r="I16" s="33"/>
      <c r="J16" s="33"/>
      <c r="K16" s="33"/>
    </row>
    <row r="17" spans="3:11" x14ac:dyDescent="0.3">
      <c r="C17" s="419"/>
      <c r="D17" s="419"/>
      <c r="E17" s="419"/>
      <c r="F17" s="33"/>
      <c r="G17" s="33"/>
      <c r="H17" s="33"/>
      <c r="I17" s="269"/>
      <c r="J17" s="33"/>
      <c r="K17" s="33"/>
    </row>
  </sheetData>
  <mergeCells count="7">
    <mergeCell ref="C17:E17"/>
    <mergeCell ref="C9:E9"/>
    <mergeCell ref="C5:D5"/>
    <mergeCell ref="C6:E6"/>
    <mergeCell ref="C3:K3"/>
    <mergeCell ref="C7:E7"/>
    <mergeCell ref="C8:E8"/>
  </mergeCells>
  <dataValidations count="2"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  <dataValidation type="list" allowBlank="1" showInputMessage="1" showErrorMessage="1" sqref="C1" xr:uid="{00000000-0002-0000-0000-000000000000}">
      <formula1>#REF!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T15"/>
  <sheetViews>
    <sheetView showGridLines="0" workbookViewId="0">
      <selection activeCell="L1" sqref="L1:O1048576"/>
    </sheetView>
  </sheetViews>
  <sheetFormatPr baseColWidth="10" defaultColWidth="11.44140625" defaultRowHeight="14.4" x14ac:dyDescent="0.3"/>
  <cols>
    <col min="1" max="1" width="8.44140625" customWidth="1"/>
    <col min="2" max="2" width="13.5546875" customWidth="1"/>
    <col min="3" max="4" width="12.33203125" customWidth="1"/>
    <col min="5" max="5" width="10.33203125" customWidth="1"/>
    <col min="6" max="6" width="5.6640625" customWidth="1"/>
    <col min="7" max="7" width="11.44140625" customWidth="1"/>
    <col min="8" max="8" width="12.5546875" customWidth="1"/>
    <col min="9" max="9" width="12.44140625" customWidth="1"/>
    <col min="10" max="10" width="11.44140625" customWidth="1"/>
    <col min="12" max="15" width="11.44140625" style="249"/>
  </cols>
  <sheetData>
    <row r="1" spans="2:20" ht="15.6" x14ac:dyDescent="0.3">
      <c r="K1" s="399"/>
    </row>
    <row r="2" spans="2:20" ht="17.25" customHeight="1" x14ac:dyDescent="0.3">
      <c r="B2" s="428" t="s">
        <v>134</v>
      </c>
      <c r="C2" s="428"/>
      <c r="D2" s="428"/>
      <c r="E2" s="428"/>
      <c r="F2" s="428"/>
      <c r="G2" s="428"/>
      <c r="H2" s="428"/>
      <c r="I2" s="428"/>
      <c r="J2" s="428"/>
      <c r="L2" s="448"/>
      <c r="M2" s="448"/>
      <c r="N2" s="448"/>
      <c r="O2" s="448"/>
      <c r="Q2" s="449"/>
      <c r="R2" s="449"/>
      <c r="S2" s="449"/>
      <c r="T2" s="449"/>
    </row>
    <row r="3" spans="2:20" ht="7.5" customHeight="1" x14ac:dyDescent="0.3"/>
    <row r="4" spans="2:20" ht="15.6" x14ac:dyDescent="0.3">
      <c r="C4" s="266" t="s">
        <v>158</v>
      </c>
      <c r="D4" s="266" t="s">
        <v>45</v>
      </c>
      <c r="E4" s="262" t="s">
        <v>135</v>
      </c>
      <c r="H4" s="266" t="s">
        <v>159</v>
      </c>
      <c r="I4" s="266" t="s">
        <v>160</v>
      </c>
      <c r="J4" s="262" t="s">
        <v>135</v>
      </c>
      <c r="K4" s="399"/>
      <c r="L4" s="407"/>
      <c r="M4" s="407"/>
      <c r="N4" s="407"/>
      <c r="O4" s="407"/>
      <c r="Q4" s="268"/>
      <c r="R4" s="268"/>
      <c r="S4" s="268"/>
      <c r="T4" s="268"/>
    </row>
    <row r="5" spans="2:20" x14ac:dyDescent="0.3">
      <c r="B5" s="245" t="s">
        <v>136</v>
      </c>
      <c r="C5" s="258">
        <v>20.022033333333333</v>
      </c>
      <c r="D5" s="258">
        <v>20.083733333333331</v>
      </c>
      <c r="E5" s="257">
        <v>-3.0721379823139827E-3</v>
      </c>
      <c r="G5" s="245" t="s">
        <v>136</v>
      </c>
      <c r="H5" s="258">
        <v>20.229333333333333</v>
      </c>
      <c r="I5" s="258">
        <v>20.27</v>
      </c>
      <c r="J5" s="257">
        <v>-2.0062489722084687E-3</v>
      </c>
    </row>
    <row r="6" spans="2:20" x14ac:dyDescent="0.3">
      <c r="B6" s="245" t="s">
        <v>137</v>
      </c>
      <c r="C6" s="258">
        <v>5.3127999999999993</v>
      </c>
      <c r="D6" s="258">
        <v>5.276766666666667</v>
      </c>
      <c r="E6" s="257">
        <v>6.8286766517373643E-3</v>
      </c>
      <c r="G6" s="245" t="s">
        <v>137</v>
      </c>
      <c r="H6" s="258">
        <v>5.3580166666666669</v>
      </c>
      <c r="I6" s="258">
        <v>5.43</v>
      </c>
      <c r="J6" s="257">
        <v>-1.3256599140576975E-2</v>
      </c>
      <c r="K6" s="313"/>
    </row>
    <row r="7" spans="2:20" x14ac:dyDescent="0.3">
      <c r="B7" s="245" t="s">
        <v>138</v>
      </c>
      <c r="C7" s="258">
        <v>0.17026666666666668</v>
      </c>
      <c r="D7" s="258">
        <v>0.21393333333333334</v>
      </c>
      <c r="E7" s="257">
        <v>-0.2041134309753817</v>
      </c>
      <c r="G7" s="245" t="s">
        <v>138</v>
      </c>
      <c r="H7" s="258">
        <v>0.17818333333333333</v>
      </c>
      <c r="I7" s="258">
        <v>0.2202833333333333</v>
      </c>
      <c r="J7" s="257">
        <v>-0.19111750018915019</v>
      </c>
      <c r="K7" s="313"/>
    </row>
    <row r="10" spans="2:20" ht="15.6" x14ac:dyDescent="0.3">
      <c r="B10" s="428" t="s">
        <v>139</v>
      </c>
      <c r="C10" s="428"/>
      <c r="D10" s="428"/>
      <c r="E10" s="428"/>
      <c r="G10" s="450"/>
      <c r="H10" s="450"/>
      <c r="I10" s="450"/>
      <c r="J10" s="450"/>
      <c r="K10" s="399"/>
    </row>
    <row r="11" spans="2:20" ht="8.25" customHeight="1" x14ac:dyDescent="0.3"/>
    <row r="12" spans="2:20" x14ac:dyDescent="0.3">
      <c r="C12" s="266" t="s">
        <v>158</v>
      </c>
      <c r="D12" s="266" t="s">
        <v>179</v>
      </c>
      <c r="E12" s="266" t="s">
        <v>45</v>
      </c>
    </row>
    <row r="13" spans="2:20" x14ac:dyDescent="0.3">
      <c r="B13" s="245" t="s">
        <v>136</v>
      </c>
      <c r="C13" s="258">
        <v>20.144300000000001</v>
      </c>
      <c r="D13" s="258">
        <v>19.863199999999999</v>
      </c>
      <c r="E13" s="258">
        <v>19.8157</v>
      </c>
      <c r="F13" s="393"/>
      <c r="G13" s="26"/>
    </row>
    <row r="14" spans="2:20" x14ac:dyDescent="0.3">
      <c r="B14" s="245" t="s">
        <v>137</v>
      </c>
      <c r="C14" s="258">
        <v>5.2626999999999997</v>
      </c>
      <c r="D14" s="258">
        <v>5.3754</v>
      </c>
      <c r="E14" s="258">
        <v>5.1317000000000004</v>
      </c>
    </row>
    <row r="15" spans="2:20" x14ac:dyDescent="0.3">
      <c r="B15" s="245" t="s">
        <v>138</v>
      </c>
      <c r="C15" s="258">
        <v>0.16120000000000001</v>
      </c>
      <c r="D15" s="258">
        <v>0.17879999999999999</v>
      </c>
      <c r="E15" s="258">
        <v>0.20610000000000001</v>
      </c>
    </row>
  </sheetData>
  <mergeCells count="5">
    <mergeCell ref="B10:E10"/>
    <mergeCell ref="L2:O2"/>
    <mergeCell ref="Q2:T2"/>
    <mergeCell ref="G10:J10"/>
    <mergeCell ref="B2:J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T30"/>
  <sheetViews>
    <sheetView showGridLines="0" tabSelected="1" zoomScale="80" zoomScaleNormal="80" workbookViewId="0">
      <selection activeCell="G30" sqref="G30"/>
    </sheetView>
  </sheetViews>
  <sheetFormatPr baseColWidth="10" defaultColWidth="11.44140625" defaultRowHeight="14.4" x14ac:dyDescent="0.3"/>
  <cols>
    <col min="1" max="1" width="5.33203125" customWidth="1"/>
    <col min="2" max="2" width="48.6640625" bestFit="1" customWidth="1"/>
    <col min="3" max="3" width="12.6640625" customWidth="1"/>
    <col min="4" max="4" width="16.109375" bestFit="1" customWidth="1"/>
    <col min="5" max="5" width="17.44140625" bestFit="1" customWidth="1"/>
    <col min="6" max="8" width="12.6640625" customWidth="1"/>
    <col min="9" max="9" width="14.44140625" customWidth="1"/>
    <col min="10" max="10" width="14" customWidth="1"/>
    <col min="11" max="11" width="12.6640625" style="249" bestFit="1" customWidth="1"/>
    <col min="12" max="12" width="48.6640625" customWidth="1"/>
    <col min="13" max="18" width="11.44140625" customWidth="1"/>
    <col min="19" max="19" width="13.5546875" customWidth="1"/>
    <col min="20" max="20" width="11.44140625" customWidth="1"/>
  </cols>
  <sheetData>
    <row r="1" spans="2:20" ht="22.8" x14ac:dyDescent="0.4">
      <c r="B1" s="444" t="s">
        <v>180</v>
      </c>
      <c r="C1" s="444" t="s">
        <v>161</v>
      </c>
      <c r="D1" s="444" t="s">
        <v>161</v>
      </c>
      <c r="E1" s="444" t="s">
        <v>161</v>
      </c>
      <c r="F1" s="444" t="s">
        <v>161</v>
      </c>
      <c r="G1" s="444" t="s">
        <v>161</v>
      </c>
      <c r="H1" s="444" t="s">
        <v>161</v>
      </c>
      <c r="I1" s="444" t="s">
        <v>161</v>
      </c>
      <c r="J1" s="444" t="s">
        <v>161</v>
      </c>
      <c r="L1" s="444" t="s">
        <v>181</v>
      </c>
      <c r="M1" s="444"/>
      <c r="N1" s="444"/>
      <c r="O1" s="444"/>
      <c r="P1" s="444"/>
      <c r="Q1" s="444"/>
      <c r="R1" s="444"/>
      <c r="S1" s="444"/>
      <c r="T1" s="444"/>
    </row>
    <row r="2" spans="2:20" ht="10.5" customHeight="1" x14ac:dyDescent="0.4">
      <c r="B2" s="251"/>
      <c r="C2" s="251"/>
      <c r="D2" s="251"/>
      <c r="E2" s="251"/>
      <c r="F2" s="251"/>
      <c r="G2" s="251"/>
      <c r="H2" s="251"/>
      <c r="I2" s="251"/>
      <c r="J2" s="251"/>
      <c r="L2" s="251"/>
      <c r="M2" s="251"/>
      <c r="N2" s="251"/>
      <c r="O2" s="251"/>
      <c r="P2" s="251"/>
      <c r="Q2" s="251"/>
      <c r="R2" s="251"/>
      <c r="S2" s="251"/>
      <c r="T2" s="251"/>
    </row>
    <row r="3" spans="2:20" ht="15.75" customHeight="1" x14ac:dyDescent="0.3">
      <c r="C3" s="451" t="s">
        <v>140</v>
      </c>
      <c r="D3" s="451"/>
      <c r="E3" s="451"/>
      <c r="F3" s="451"/>
      <c r="G3" s="451"/>
      <c r="H3" s="452" t="s">
        <v>141</v>
      </c>
      <c r="M3" s="451" t="s">
        <v>140</v>
      </c>
      <c r="N3" s="451"/>
      <c r="O3" s="451"/>
      <c r="P3" s="451"/>
      <c r="Q3" s="451"/>
      <c r="R3" s="452" t="s">
        <v>141</v>
      </c>
    </row>
    <row r="4" spans="2:20" x14ac:dyDescent="0.3">
      <c r="C4" s="262" t="s">
        <v>142</v>
      </c>
      <c r="D4" s="262" t="s">
        <v>143</v>
      </c>
      <c r="E4" s="262" t="s">
        <v>144</v>
      </c>
      <c r="F4" s="262" t="s">
        <v>145</v>
      </c>
      <c r="G4" s="262" t="s">
        <v>146</v>
      </c>
      <c r="H4" s="452"/>
      <c r="I4" s="262" t="s">
        <v>147</v>
      </c>
      <c r="J4" s="262" t="s">
        <v>110</v>
      </c>
      <c r="M4" s="262" t="s">
        <v>142</v>
      </c>
      <c r="N4" s="262" t="s">
        <v>143</v>
      </c>
      <c r="O4" s="262" t="s">
        <v>144</v>
      </c>
      <c r="P4" s="262" t="s">
        <v>145</v>
      </c>
      <c r="Q4" s="262" t="s">
        <v>146</v>
      </c>
      <c r="R4" s="452"/>
      <c r="S4" s="262" t="s">
        <v>147</v>
      </c>
      <c r="T4" s="262" t="s">
        <v>110</v>
      </c>
    </row>
    <row r="5" spans="2:20" ht="15.6" x14ac:dyDescent="0.3">
      <c r="B5" s="247"/>
      <c r="L5" s="247"/>
    </row>
    <row r="6" spans="2:20" x14ac:dyDescent="0.3">
      <c r="B6" s="178" t="s">
        <v>148</v>
      </c>
      <c r="C6" s="261">
        <v>362.27265978895053</v>
      </c>
      <c r="D6" s="261">
        <v>118.24158957950002</v>
      </c>
      <c r="E6" s="261">
        <v>68.846206581400011</v>
      </c>
      <c r="F6" s="261">
        <v>31.629304385713802</v>
      </c>
      <c r="G6" s="261">
        <v>35.381100399532201</v>
      </c>
      <c r="H6" s="261"/>
      <c r="I6" s="261"/>
      <c r="J6" s="261">
        <v>616.37086073509658</v>
      </c>
      <c r="L6" s="178" t="s">
        <v>148</v>
      </c>
      <c r="M6" s="261">
        <v>647.2253304142921</v>
      </c>
      <c r="N6" s="261">
        <v>219.55829339500002</v>
      </c>
      <c r="O6" s="261">
        <v>150.3221971543</v>
      </c>
      <c r="P6" s="261">
        <v>70.378444478495709</v>
      </c>
      <c r="Q6" s="261">
        <v>70.507898721432298</v>
      </c>
      <c r="R6" s="261"/>
      <c r="S6" s="261"/>
      <c r="T6" s="261">
        <v>1157.9545947241259</v>
      </c>
    </row>
    <row r="7" spans="2:20" ht="9.75" customHeight="1" x14ac:dyDescent="0.3">
      <c r="B7" s="247"/>
      <c r="L7" s="247"/>
    </row>
    <row r="8" spans="2:20" x14ac:dyDescent="0.3">
      <c r="B8" s="178" t="s">
        <v>149</v>
      </c>
      <c r="C8" s="152">
        <v>22540.015090652028</v>
      </c>
      <c r="D8" s="152">
        <v>18655.608842118065</v>
      </c>
      <c r="E8" s="152">
        <v>3721.7705439040224</v>
      </c>
      <c r="F8" s="152">
        <v>2401.9675956726765</v>
      </c>
      <c r="G8" s="152">
        <v>2986.7889149159851</v>
      </c>
      <c r="H8" s="152">
        <v>3553.6623890029455</v>
      </c>
      <c r="I8" s="152">
        <v>-496.38079519150648</v>
      </c>
      <c r="J8" s="152">
        <v>53363.432581074223</v>
      </c>
      <c r="L8" s="178" t="s">
        <v>149</v>
      </c>
      <c r="M8" s="152">
        <v>39843.909222319948</v>
      </c>
      <c r="N8" s="152">
        <v>34904.301980039636</v>
      </c>
      <c r="O8" s="152">
        <v>8151.7756584157005</v>
      </c>
      <c r="P8" s="152">
        <v>5008.9378598958119</v>
      </c>
      <c r="Q8" s="152">
        <v>5897.7720385307857</v>
      </c>
      <c r="R8" s="152">
        <v>6516.4672791241928</v>
      </c>
      <c r="S8" s="152">
        <v>-895.17211998974631</v>
      </c>
      <c r="T8" s="152">
        <v>99427.991918336338</v>
      </c>
    </row>
    <row r="9" spans="2:20" x14ac:dyDescent="0.3">
      <c r="B9" s="405" t="s">
        <v>150</v>
      </c>
      <c r="C9" s="150">
        <v>-294.55815249999995</v>
      </c>
      <c r="D9" s="150">
        <v>0</v>
      </c>
      <c r="E9" s="150">
        <v>-21.704955766427997</v>
      </c>
      <c r="F9" s="150">
        <v>0</v>
      </c>
      <c r="G9" s="150">
        <v>-1.8439625876705685</v>
      </c>
      <c r="H9" s="150">
        <v>-178.27372433740803</v>
      </c>
      <c r="I9" s="150">
        <v>496.38079519150648</v>
      </c>
      <c r="J9" s="150">
        <v>0</v>
      </c>
      <c r="L9" s="397" t="s">
        <v>150</v>
      </c>
      <c r="M9" s="150">
        <v>-530.52536566999993</v>
      </c>
      <c r="N9" s="150">
        <v>0</v>
      </c>
      <c r="O9" s="150">
        <v>-44.73515881546475</v>
      </c>
      <c r="P9" s="150">
        <v>0</v>
      </c>
      <c r="Q9" s="150">
        <v>-3.3354620100884933</v>
      </c>
      <c r="R9" s="150">
        <v>-316.57613349419302</v>
      </c>
      <c r="S9" s="150">
        <v>895.17211998974631</v>
      </c>
      <c r="T9" s="150">
        <v>1.4551915228366852E-14</v>
      </c>
    </row>
    <row r="10" spans="2:20" x14ac:dyDescent="0.3">
      <c r="B10" s="178" t="s">
        <v>151</v>
      </c>
      <c r="C10" s="152">
        <v>22245.456938152027</v>
      </c>
      <c r="D10" s="152">
        <v>18655.608842118065</v>
      </c>
      <c r="E10" s="152">
        <v>3700.0655881375942</v>
      </c>
      <c r="F10" s="152">
        <v>2401.9675956726765</v>
      </c>
      <c r="G10" s="152">
        <v>2984.9449523283147</v>
      </c>
      <c r="H10" s="152">
        <v>3375.3886646655374</v>
      </c>
      <c r="I10" s="152">
        <v>0</v>
      </c>
      <c r="J10" s="152">
        <v>53363.432581074223</v>
      </c>
      <c r="L10" s="178" t="s">
        <v>151</v>
      </c>
      <c r="M10" s="152">
        <v>39313.38385664994</v>
      </c>
      <c r="N10" s="152">
        <v>34904.301980039636</v>
      </c>
      <c r="O10" s="152">
        <v>8107.0404996002353</v>
      </c>
      <c r="P10" s="152">
        <v>5008.9378598958119</v>
      </c>
      <c r="Q10" s="152">
        <v>5894.4365765206976</v>
      </c>
      <c r="R10" s="152">
        <v>6199.8911456300002</v>
      </c>
      <c r="S10" s="152">
        <v>0</v>
      </c>
      <c r="T10" s="152">
        <v>99427.991918336338</v>
      </c>
    </row>
    <row r="11" spans="2:20" x14ac:dyDescent="0.3">
      <c r="B11" s="405" t="s">
        <v>63</v>
      </c>
      <c r="C11" s="150">
        <v>4823.3759504935815</v>
      </c>
      <c r="D11" s="150">
        <v>2412.0739533701949</v>
      </c>
      <c r="E11" s="150">
        <v>454.60089514438607</v>
      </c>
      <c r="F11" s="150">
        <v>186.7196072288159</v>
      </c>
      <c r="G11" s="150">
        <v>184.28771902353381</v>
      </c>
      <c r="H11" s="150">
        <v>74.937747593287227</v>
      </c>
      <c r="I11" s="150">
        <v>0</v>
      </c>
      <c r="J11" s="150">
        <v>8135.9958728537977</v>
      </c>
      <c r="L11" s="397" t="s">
        <v>63</v>
      </c>
      <c r="M11" s="150">
        <v>7961.1629901933884</v>
      </c>
      <c r="N11" s="150">
        <v>4169.7939200233523</v>
      </c>
      <c r="O11" s="150">
        <v>1290.7112079997091</v>
      </c>
      <c r="P11" s="150">
        <v>571.10720334236407</v>
      </c>
      <c r="Q11" s="150">
        <v>430.37327182869132</v>
      </c>
      <c r="R11" s="150">
        <v>-5.0994062012820942</v>
      </c>
      <c r="S11" s="150">
        <v>0</v>
      </c>
      <c r="T11" s="150">
        <v>14418.049187186223</v>
      </c>
    </row>
    <row r="12" spans="2:20" x14ac:dyDescent="0.3">
      <c r="B12" s="178" t="s">
        <v>4</v>
      </c>
      <c r="C12" s="152">
        <v>5610.6759042757203</v>
      </c>
      <c r="D12" s="152">
        <v>2976.7142745107135</v>
      </c>
      <c r="E12" s="152">
        <v>753.11312284805024</v>
      </c>
      <c r="F12" s="152">
        <v>384.18529372481316</v>
      </c>
      <c r="G12" s="152">
        <v>436.98921932477526</v>
      </c>
      <c r="H12" s="152">
        <v>274.01639708642216</v>
      </c>
      <c r="I12" s="152">
        <v>0</v>
      </c>
      <c r="J12" s="152">
        <v>10435.694211770495</v>
      </c>
      <c r="L12" s="178" t="s">
        <v>4</v>
      </c>
      <c r="M12" s="152">
        <v>9496.6014708655293</v>
      </c>
      <c r="N12" s="152">
        <v>5331.0633303512932</v>
      </c>
      <c r="O12" s="152">
        <v>1877.1774779307061</v>
      </c>
      <c r="P12" s="152">
        <v>933.78590703103725</v>
      </c>
      <c r="Q12" s="152">
        <v>940.29284391796125</v>
      </c>
      <c r="R12" s="152">
        <v>384.24803077910781</v>
      </c>
      <c r="S12" s="152">
        <v>0</v>
      </c>
      <c r="T12" s="152">
        <v>18963.169060875636</v>
      </c>
    </row>
    <row r="13" spans="2:20" x14ac:dyDescent="0.3">
      <c r="B13" s="250" t="s">
        <v>74</v>
      </c>
      <c r="C13" s="252">
        <v>0.25221670743265973</v>
      </c>
      <c r="D13" s="252">
        <v>0.15956135764330018</v>
      </c>
      <c r="E13" s="252">
        <v>0.20354047919110677</v>
      </c>
      <c r="F13" s="252">
        <v>0.15994607688169965</v>
      </c>
      <c r="G13" s="252">
        <v>0.14639774813398659</v>
      </c>
      <c r="H13" s="252">
        <v>8.1180694820391613E-2</v>
      </c>
      <c r="I13" s="252"/>
      <c r="J13" s="252">
        <v>0.19555890067445922</v>
      </c>
      <c r="L13" s="250" t="s">
        <v>74</v>
      </c>
      <c r="M13" s="252">
        <v>0.2415615380627979</v>
      </c>
      <c r="N13" s="252">
        <v>0.15273370409756121</v>
      </c>
      <c r="O13" s="252">
        <v>0.23154904407141808</v>
      </c>
      <c r="P13" s="252">
        <v>0.18642393520339268</v>
      </c>
      <c r="Q13" s="252">
        <v>0.15952209031537104</v>
      </c>
      <c r="R13" s="252">
        <v>6.1976576967798125E-2</v>
      </c>
      <c r="S13" s="252"/>
      <c r="T13" s="252">
        <v>0.19072263952037516</v>
      </c>
    </row>
    <row r="14" spans="2:20" x14ac:dyDescent="0.3">
      <c r="B14" s="405" t="s">
        <v>60</v>
      </c>
      <c r="C14" s="150">
        <v>37.634964416837832</v>
      </c>
      <c r="D14" s="150">
        <v>-2.4762427101518623</v>
      </c>
      <c r="E14" s="150">
        <v>13.790573377418001</v>
      </c>
      <c r="F14" s="150">
        <v>3.9404492873931938</v>
      </c>
      <c r="G14" s="150">
        <v>0.39677488960949997</v>
      </c>
      <c r="H14" s="150">
        <v>2.5794929926620003</v>
      </c>
      <c r="I14" s="150">
        <v>0</v>
      </c>
      <c r="J14" s="150">
        <v>55.866012253768666</v>
      </c>
      <c r="L14" s="397" t="s">
        <v>60</v>
      </c>
      <c r="M14" s="150">
        <v>37.634964416837832</v>
      </c>
      <c r="N14" s="150">
        <v>0.1031149349641346</v>
      </c>
      <c r="O14" s="150">
        <v>19.340849252018</v>
      </c>
      <c r="P14" s="150">
        <v>3.9404492873931938</v>
      </c>
      <c r="Q14" s="150">
        <v>3.0703054298875001</v>
      </c>
      <c r="R14" s="150">
        <v>5.4546697791460002</v>
      </c>
      <c r="S14" s="150">
        <v>0</v>
      </c>
      <c r="T14" s="150">
        <v>69.544353100246667</v>
      </c>
    </row>
    <row r="15" spans="2:20" x14ac:dyDescent="0.3">
      <c r="B15" s="405" t="s">
        <v>73</v>
      </c>
      <c r="C15" s="150">
        <v>749.6649899457567</v>
      </c>
      <c r="D15" s="150">
        <v>567.11656385066988</v>
      </c>
      <c r="E15" s="150">
        <v>284.72165432624598</v>
      </c>
      <c r="F15" s="150">
        <v>193.52523720860412</v>
      </c>
      <c r="G15" s="150">
        <v>252.30472541163203</v>
      </c>
      <c r="H15" s="150">
        <v>196.49915592002196</v>
      </c>
      <c r="I15" s="150">
        <v>0</v>
      </c>
      <c r="J15" s="150">
        <v>2243.8323266629309</v>
      </c>
      <c r="L15" s="397" t="s">
        <v>73</v>
      </c>
      <c r="M15" s="150">
        <v>1497.8035168357569</v>
      </c>
      <c r="N15" s="150">
        <v>1161.1662953929758</v>
      </c>
      <c r="O15" s="150">
        <v>567.12542067897903</v>
      </c>
      <c r="P15" s="150">
        <v>358.73825440128007</v>
      </c>
      <c r="Q15" s="150">
        <v>506.84926665938252</v>
      </c>
      <c r="R15" s="150">
        <v>383.892766620793</v>
      </c>
      <c r="S15" s="150">
        <v>0</v>
      </c>
      <c r="T15" s="150">
        <v>4475.5755205891674</v>
      </c>
    </row>
    <row r="16" spans="2:20" x14ac:dyDescent="0.3">
      <c r="B16" s="405" t="s">
        <v>152</v>
      </c>
      <c r="C16" s="150">
        <v>-448.02730538008177</v>
      </c>
      <c r="D16" s="150">
        <v>-129.36721331530001</v>
      </c>
      <c r="E16" s="150">
        <v>-105.66476869320512</v>
      </c>
      <c r="F16" s="150">
        <v>-160.61455914846402</v>
      </c>
      <c r="G16" s="150">
        <v>-27.689419938728996</v>
      </c>
      <c r="H16" s="150">
        <v>-4.5095500056070232</v>
      </c>
      <c r="I16" s="150">
        <v>0</v>
      </c>
      <c r="J16" s="150">
        <v>-875.87281648138696</v>
      </c>
      <c r="L16" s="397" t="s">
        <v>152</v>
      </c>
      <c r="M16" s="150">
        <v>-1152.9571226700816</v>
      </c>
      <c r="N16" s="150">
        <v>-299.44063407932003</v>
      </c>
      <c r="O16" s="150">
        <v>-58.113626819671133</v>
      </c>
      <c r="P16" s="150">
        <v>-227.22293117575202</v>
      </c>
      <c r="Q16" s="150">
        <v>-46.577018018699498</v>
      </c>
      <c r="R16" s="150">
        <v>-11.972930624822038</v>
      </c>
      <c r="S16" s="150">
        <v>0</v>
      </c>
      <c r="T16" s="150">
        <v>-1796.2842633883465</v>
      </c>
    </row>
    <row r="17" spans="2:20" ht="14.4" hidden="1" customHeight="1" x14ac:dyDescent="0.3">
      <c r="B17" s="405"/>
      <c r="C17" s="150"/>
      <c r="D17" s="150"/>
      <c r="E17" s="150"/>
      <c r="F17" s="150"/>
      <c r="G17" s="150"/>
      <c r="H17" s="150"/>
      <c r="I17" s="150"/>
      <c r="J17" s="150"/>
      <c r="L17" s="397" t="s">
        <v>153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  <c r="T17" s="150">
        <v>0</v>
      </c>
    </row>
    <row r="18" spans="2:20" x14ac:dyDescent="0.3">
      <c r="B18" s="405" t="s">
        <v>154</v>
      </c>
      <c r="C18" s="150">
        <v>177.69416829784277</v>
      </c>
      <c r="D18" s="150">
        <v>0</v>
      </c>
      <c r="E18" s="150">
        <v>0</v>
      </c>
      <c r="F18" s="150">
        <v>0</v>
      </c>
      <c r="G18" s="150">
        <v>0</v>
      </c>
      <c r="H18" s="150">
        <v>0</v>
      </c>
      <c r="I18" s="150">
        <v>0</v>
      </c>
      <c r="J18" s="150">
        <v>177.69416829784277</v>
      </c>
      <c r="L18" s="397" t="s">
        <v>154</v>
      </c>
      <c r="M18" s="150">
        <v>257.62679616535775</v>
      </c>
      <c r="N18" s="150">
        <v>0</v>
      </c>
      <c r="O18" s="150">
        <v>0</v>
      </c>
      <c r="P18" s="150">
        <v>0</v>
      </c>
      <c r="Q18" s="150">
        <v>0</v>
      </c>
      <c r="R18" s="150">
        <v>0</v>
      </c>
      <c r="S18" s="150">
        <v>0</v>
      </c>
      <c r="T18" s="150">
        <v>257.62679616535775</v>
      </c>
    </row>
    <row r="19" spans="2:20" x14ac:dyDescent="0.3">
      <c r="B19" s="405" t="s">
        <v>69</v>
      </c>
      <c r="C19" s="150">
        <v>4597.5653285022081</v>
      </c>
      <c r="D19" s="150">
        <v>2238.1842273447437</v>
      </c>
      <c r="E19" s="150">
        <v>348.93612645118122</v>
      </c>
      <c r="F19" s="150">
        <v>26.105048071529311</v>
      </c>
      <c r="G19" s="150">
        <v>156.59829908480486</v>
      </c>
      <c r="H19" s="150">
        <v>70.428196119720013</v>
      </c>
      <c r="I19" s="150">
        <v>0</v>
      </c>
      <c r="J19" s="150">
        <v>7437.8172255741874</v>
      </c>
      <c r="L19" s="397" t="s">
        <v>69</v>
      </c>
      <c r="M19" s="150">
        <v>7150.715178779531</v>
      </c>
      <c r="N19" s="150">
        <v>3785.4707732338811</v>
      </c>
      <c r="O19" s="150">
        <v>1232.5975811800381</v>
      </c>
      <c r="P19" s="150">
        <v>343.88427215693702</v>
      </c>
      <c r="Q19" s="150">
        <v>383.79625380999181</v>
      </c>
      <c r="R19" s="150">
        <v>-17.072338294063929</v>
      </c>
      <c r="S19" s="150">
        <v>0</v>
      </c>
      <c r="T19" s="150">
        <v>12879.391720866315</v>
      </c>
    </row>
    <row r="20" spans="2:20" ht="15.6" x14ac:dyDescent="0.3">
      <c r="B20" s="248"/>
      <c r="C20" s="14"/>
      <c r="D20" s="14"/>
      <c r="E20" s="14"/>
      <c r="F20" s="14"/>
      <c r="G20" s="14"/>
      <c r="H20" s="14"/>
      <c r="I20" s="14"/>
      <c r="J20" s="14"/>
      <c r="L20" s="248"/>
      <c r="M20" s="14"/>
      <c r="N20" s="14"/>
      <c r="O20" s="14"/>
      <c r="P20" s="14"/>
      <c r="Q20" s="14"/>
      <c r="R20" s="14"/>
      <c r="S20" s="14"/>
      <c r="T20" s="14"/>
    </row>
    <row r="21" spans="2:20" x14ac:dyDescent="0.3">
      <c r="B21" s="178" t="s">
        <v>91</v>
      </c>
      <c r="C21" s="152">
        <v>81007.892406146566</v>
      </c>
      <c r="D21" s="152">
        <v>105056.92444560368</v>
      </c>
      <c r="E21" s="152">
        <v>38909.785556754352</v>
      </c>
      <c r="F21" s="152">
        <v>11599.168971083342</v>
      </c>
      <c r="G21" s="152">
        <v>21460.431300384247</v>
      </c>
      <c r="H21" s="152">
        <v>13138.17326294407</v>
      </c>
      <c r="I21" s="152">
        <v>-12511.276989975868</v>
      </c>
      <c r="J21" s="152">
        <v>258661.0989529404</v>
      </c>
      <c r="L21" s="178" t="s">
        <v>91</v>
      </c>
      <c r="M21" s="152">
        <v>81007.892406146566</v>
      </c>
      <c r="N21" s="152">
        <v>105056.92444560368</v>
      </c>
      <c r="O21" s="152">
        <v>38909.785556754352</v>
      </c>
      <c r="P21" s="152">
        <v>11599.168971083342</v>
      </c>
      <c r="Q21" s="152">
        <v>21460.431300384247</v>
      </c>
      <c r="R21" s="152">
        <v>13138.17326294407</v>
      </c>
      <c r="S21" s="152">
        <v>-12511.276989975868</v>
      </c>
      <c r="T21" s="152">
        <v>258661.0989529404</v>
      </c>
    </row>
    <row r="22" spans="2:20" x14ac:dyDescent="0.3">
      <c r="B22" s="405" t="s">
        <v>155</v>
      </c>
      <c r="C22" s="150">
        <v>7893.086090247014</v>
      </c>
      <c r="D22" s="150">
        <v>638.37989192173893</v>
      </c>
      <c r="E22" s="150">
        <v>0</v>
      </c>
      <c r="F22" s="150">
        <v>473.56032753614005</v>
      </c>
      <c r="G22" s="150">
        <v>0</v>
      </c>
      <c r="H22" s="150">
        <v>0</v>
      </c>
      <c r="I22" s="150">
        <v>0</v>
      </c>
      <c r="J22" s="150">
        <v>9005.0263097048919</v>
      </c>
      <c r="L22" s="397" t="s">
        <v>155</v>
      </c>
      <c r="M22" s="150">
        <v>7893.086090247014</v>
      </c>
      <c r="N22" s="150">
        <v>638.37989192173893</v>
      </c>
      <c r="O22" s="150">
        <v>0</v>
      </c>
      <c r="P22" s="150">
        <v>473.56032753614005</v>
      </c>
      <c r="Q22" s="150">
        <v>0</v>
      </c>
      <c r="R22" s="150">
        <v>0</v>
      </c>
      <c r="S22" s="150">
        <v>0</v>
      </c>
      <c r="T22" s="150">
        <v>9005.0263097048919</v>
      </c>
    </row>
    <row r="23" spans="2:20" x14ac:dyDescent="0.3">
      <c r="B23" s="405" t="s">
        <v>101</v>
      </c>
      <c r="C23" s="150">
        <v>55728.384774558777</v>
      </c>
      <c r="D23" s="150">
        <v>37257.687132933344</v>
      </c>
      <c r="E23" s="150">
        <v>12110.374851400737</v>
      </c>
      <c r="F23" s="150">
        <v>1663.8984991354559</v>
      </c>
      <c r="G23" s="150">
        <v>5463.3160960656505</v>
      </c>
      <c r="H23" s="150">
        <v>4698.3510950795462</v>
      </c>
      <c r="I23" s="150">
        <v>-8024.3877329631614</v>
      </c>
      <c r="J23" s="150">
        <v>108897.62471621035</v>
      </c>
      <c r="L23" s="397" t="s">
        <v>101</v>
      </c>
      <c r="M23" s="150">
        <v>55728.384774558777</v>
      </c>
      <c r="N23" s="150">
        <v>37257.687132933344</v>
      </c>
      <c r="O23" s="150">
        <v>12110.374851400737</v>
      </c>
      <c r="P23" s="150">
        <v>1663.8984991354559</v>
      </c>
      <c r="Q23" s="150">
        <v>5463.3160960656505</v>
      </c>
      <c r="R23" s="150">
        <v>4698.3510950795462</v>
      </c>
      <c r="S23" s="150">
        <v>-8024.3877329631614</v>
      </c>
      <c r="T23" s="150">
        <v>108897.62471621035</v>
      </c>
    </row>
    <row r="24" spans="2:20" x14ac:dyDescent="0.3">
      <c r="B24" s="405" t="s">
        <v>156</v>
      </c>
      <c r="C24" s="150">
        <v>1976.0234782437003</v>
      </c>
      <c r="D24" s="150">
        <v>513.68153364391515</v>
      </c>
      <c r="E24" s="150">
        <v>383.88133709886466</v>
      </c>
      <c r="F24" s="150">
        <v>278.65343635727402</v>
      </c>
      <c r="G24" s="150">
        <v>185.96171395865699</v>
      </c>
      <c r="H24" s="150">
        <v>132.18164179445094</v>
      </c>
      <c r="I24" s="150">
        <v>0</v>
      </c>
      <c r="J24" s="150">
        <v>3470.3831410968623</v>
      </c>
      <c r="L24" s="397" t="s">
        <v>156</v>
      </c>
      <c r="M24" s="150">
        <v>1976.0234782437003</v>
      </c>
      <c r="N24" s="150">
        <v>513.68153364391515</v>
      </c>
      <c r="O24" s="150">
        <v>383.88133709886466</v>
      </c>
      <c r="P24" s="150">
        <v>278.65343635727402</v>
      </c>
      <c r="Q24" s="150">
        <v>185.96171395865699</v>
      </c>
      <c r="R24" s="150">
        <v>132.18164179445094</v>
      </c>
      <c r="S24" s="150">
        <v>0</v>
      </c>
      <c r="T24" s="150">
        <v>3470.3831410968623</v>
      </c>
    </row>
    <row r="25" spans="2:20" ht="6.75" customHeight="1" x14ac:dyDescent="0.3">
      <c r="B25" s="249"/>
      <c r="L25" s="249"/>
    </row>
    <row r="26" spans="2:20" x14ac:dyDescent="0.3">
      <c r="B26" s="122" t="s">
        <v>157</v>
      </c>
      <c r="L26" s="122" t="s">
        <v>157</v>
      </c>
    </row>
    <row r="27" spans="2:20" x14ac:dyDescent="0.3">
      <c r="C27" s="102"/>
    </row>
    <row r="28" spans="2:20" x14ac:dyDescent="0.3">
      <c r="C28" s="29"/>
      <c r="D28" s="29"/>
      <c r="E28" s="29"/>
      <c r="F28" s="29"/>
      <c r="G28" s="29"/>
      <c r="H28" s="29"/>
      <c r="I28" s="21"/>
      <c r="J28" s="21"/>
      <c r="M28" s="26"/>
      <c r="N28" s="26"/>
      <c r="O28" s="26"/>
      <c r="P28" s="26"/>
      <c r="Q28" s="26"/>
      <c r="R28" s="26"/>
      <c r="S28" s="28"/>
      <c r="T28" s="28"/>
    </row>
    <row r="29" spans="2:20" x14ac:dyDescent="0.3">
      <c r="C29" s="26"/>
      <c r="D29" s="26"/>
      <c r="E29" s="26"/>
      <c r="F29" s="26"/>
      <c r="G29" s="26"/>
      <c r="H29" s="26"/>
      <c r="J29" s="26"/>
      <c r="M29" s="26"/>
      <c r="N29" s="26"/>
      <c r="O29" s="26"/>
      <c r="P29" s="26"/>
      <c r="Q29" s="26"/>
      <c r="R29" s="26"/>
      <c r="T29" s="26"/>
    </row>
    <row r="30" spans="2:20" x14ac:dyDescent="0.3">
      <c r="C30" s="26"/>
      <c r="D30" s="26"/>
      <c r="E30" s="26"/>
      <c r="F30" s="26"/>
      <c r="G30" s="26"/>
      <c r="H30" s="26"/>
      <c r="I30" s="26"/>
      <c r="J30" s="26"/>
      <c r="M30" s="26"/>
      <c r="N30" s="26"/>
      <c r="O30" s="26"/>
      <c r="P30" s="26"/>
      <c r="Q30" s="26"/>
      <c r="R30" s="26"/>
      <c r="S30" s="26"/>
      <c r="T30" s="26"/>
    </row>
  </sheetData>
  <mergeCells count="6">
    <mergeCell ref="L1:T1"/>
    <mergeCell ref="M3:Q3"/>
    <mergeCell ref="R3:R4"/>
    <mergeCell ref="B1:J1"/>
    <mergeCell ref="C3:G3"/>
    <mergeCell ref="H3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2:O29"/>
  <sheetViews>
    <sheetView showGridLines="0" zoomScale="90" zoomScaleNormal="90" zoomScalePageLayoutView="120" workbookViewId="0">
      <selection activeCell="B2" sqref="B2:M2"/>
    </sheetView>
  </sheetViews>
  <sheetFormatPr baseColWidth="10" defaultColWidth="11.44140625" defaultRowHeight="14.4" outlineLevelCol="1" x14ac:dyDescent="0.3"/>
  <cols>
    <col min="1" max="1" width="3.6640625" customWidth="1"/>
    <col min="2" max="2" width="1.33203125" customWidth="1"/>
    <col min="3" max="3" width="6.6640625" customWidth="1"/>
    <col min="4" max="4" width="29.5546875" customWidth="1"/>
    <col min="5" max="5" width="12.5546875" customWidth="1"/>
    <col min="6" max="6" width="12.44140625" customWidth="1"/>
    <col min="7" max="7" width="1.6640625" hidden="1" customWidth="1"/>
    <col min="8" max="8" width="13.6640625" customWidth="1"/>
    <col min="9" max="9" width="1.33203125" customWidth="1" outlineLevel="1"/>
    <col min="10" max="11" width="13.44140625" customWidth="1" outlineLevel="1"/>
    <col min="12" max="12" width="1.33203125" style="249" customWidth="1" outlineLevel="1"/>
    <col min="13" max="13" width="12.5546875" bestFit="1" customWidth="1" outlineLevel="1"/>
    <col min="15" max="15" width="4.6640625" customWidth="1"/>
  </cols>
  <sheetData>
    <row r="2" spans="2:15" ht="27" customHeight="1" x14ac:dyDescent="0.3">
      <c r="B2" s="425" t="s">
        <v>10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52"/>
      <c r="O2" s="1"/>
    </row>
    <row r="3" spans="2:15" ht="6" customHeight="1" x14ac:dyDescent="0.3">
      <c r="B3" s="53"/>
      <c r="C3" s="53"/>
      <c r="D3" s="53"/>
      <c r="E3" s="54"/>
      <c r="F3" s="54"/>
      <c r="G3" s="54"/>
      <c r="H3" s="54"/>
      <c r="I3" s="54"/>
      <c r="J3" s="54"/>
      <c r="K3" s="54"/>
      <c r="L3" s="384"/>
      <c r="M3" s="54"/>
      <c r="N3" s="53"/>
    </row>
    <row r="4" spans="2:15" ht="23.1" customHeight="1" x14ac:dyDescent="0.3">
      <c r="B4" s="240"/>
      <c r="C4" s="241"/>
      <c r="D4" s="241"/>
      <c r="E4" s="264" t="s">
        <v>158</v>
      </c>
      <c r="F4" s="264" t="s">
        <v>45</v>
      </c>
      <c r="G4" s="225"/>
      <c r="H4" s="226" t="s">
        <v>1</v>
      </c>
      <c r="I4" s="398"/>
      <c r="J4" s="398" t="s">
        <v>159</v>
      </c>
      <c r="K4" s="398" t="s">
        <v>160</v>
      </c>
      <c r="L4" s="385"/>
      <c r="M4" s="319" t="s">
        <v>1</v>
      </c>
      <c r="N4" s="53"/>
    </row>
    <row r="5" spans="2:15" ht="19.2" customHeight="1" x14ac:dyDescent="0.3">
      <c r="B5" s="176"/>
      <c r="C5" s="180" t="s">
        <v>11</v>
      </c>
      <c r="D5" s="180"/>
      <c r="E5" s="128"/>
      <c r="F5" s="323"/>
      <c r="G5" s="57"/>
      <c r="H5" s="153"/>
      <c r="I5" s="57"/>
      <c r="J5" s="128"/>
      <c r="K5" s="323"/>
      <c r="L5" s="386"/>
      <c r="M5" s="153"/>
      <c r="N5" s="53"/>
    </row>
    <row r="6" spans="2:15" ht="19.2" customHeight="1" x14ac:dyDescent="0.3">
      <c r="B6" s="176"/>
      <c r="C6" s="427" t="s">
        <v>12</v>
      </c>
      <c r="D6" s="427"/>
      <c r="E6" s="355">
        <v>319.10271701209638</v>
      </c>
      <c r="F6" s="356">
        <v>300.07508970284124</v>
      </c>
      <c r="G6" s="328"/>
      <c r="H6" s="154">
        <v>6.3409553015872921</v>
      </c>
      <c r="I6" s="55"/>
      <c r="J6" s="330">
        <v>592.75599543970043</v>
      </c>
      <c r="K6" s="361">
        <v>564.62433360902696</v>
      </c>
      <c r="L6" s="387"/>
      <c r="M6" s="154">
        <v>4.9823679491208805</v>
      </c>
      <c r="N6" s="53"/>
    </row>
    <row r="7" spans="2:15" ht="19.2" customHeight="1" x14ac:dyDescent="0.3">
      <c r="B7" s="176"/>
      <c r="C7" s="427" t="s">
        <v>13</v>
      </c>
      <c r="D7" s="427"/>
      <c r="E7" s="355">
        <v>111.75041415286758</v>
      </c>
      <c r="F7" s="356">
        <v>103.76802442535998</v>
      </c>
      <c r="G7" s="328"/>
      <c r="H7" s="154">
        <v>7.6925331976897215</v>
      </c>
      <c r="I7" s="55"/>
      <c r="J7" s="330">
        <v>217.8</v>
      </c>
      <c r="K7" s="362">
        <v>201.4689989433918</v>
      </c>
      <c r="L7" s="387"/>
      <c r="M7" s="154">
        <v>8.1059622781948892</v>
      </c>
      <c r="N7" s="53"/>
    </row>
    <row r="8" spans="2:15" ht="21" customHeight="1" x14ac:dyDescent="0.3">
      <c r="B8" s="176"/>
      <c r="C8" s="181" t="s">
        <v>14</v>
      </c>
      <c r="D8" s="182"/>
      <c r="E8" s="357">
        <v>430.85313116496388</v>
      </c>
      <c r="F8" s="358">
        <v>403.9</v>
      </c>
      <c r="G8" s="328"/>
      <c r="H8" s="154">
        <v>6.6732189068987147</v>
      </c>
      <c r="I8" s="55"/>
      <c r="J8" s="363">
        <v>810.61297562652692</v>
      </c>
      <c r="K8" s="364">
        <v>766.0933325524187</v>
      </c>
      <c r="L8" s="387"/>
      <c r="M8" s="154">
        <v>5.811255780778124</v>
      </c>
      <c r="N8" s="53"/>
    </row>
    <row r="9" spans="2:15" ht="19.2" customHeight="1" x14ac:dyDescent="0.3">
      <c r="B9" s="176"/>
      <c r="C9" s="427" t="s">
        <v>15</v>
      </c>
      <c r="D9" s="427"/>
      <c r="E9" s="355">
        <v>66.690103075204846</v>
      </c>
      <c r="F9" s="356">
        <v>61.6</v>
      </c>
      <c r="G9" s="328"/>
      <c r="H9" s="154">
        <v>8.2631543428649969</v>
      </c>
      <c r="I9" s="55"/>
      <c r="J9" s="330">
        <v>125.87033095889504</v>
      </c>
      <c r="K9" s="360">
        <v>116.10700581790687</v>
      </c>
      <c r="L9" s="387"/>
      <c r="M9" s="154">
        <v>8.40890269472645</v>
      </c>
      <c r="N9" s="53"/>
    </row>
    <row r="10" spans="2:15" ht="19.2" customHeight="1" x14ac:dyDescent="0.3">
      <c r="B10" s="176"/>
      <c r="C10" s="427" t="s">
        <v>16</v>
      </c>
      <c r="D10" s="427"/>
      <c r="E10" s="355">
        <v>53.485886792329701</v>
      </c>
      <c r="F10" s="356">
        <v>50.6</v>
      </c>
      <c r="G10" s="328"/>
      <c r="H10" s="154">
        <v>5.8</v>
      </c>
      <c r="I10" s="55"/>
      <c r="J10" s="330">
        <v>102.8</v>
      </c>
      <c r="K10" s="360">
        <v>94.112657280487468</v>
      </c>
      <c r="L10" s="387"/>
      <c r="M10" s="154">
        <v>9.2307910227434231</v>
      </c>
      <c r="N10" s="53"/>
    </row>
    <row r="11" spans="2:15" ht="21" customHeight="1" x14ac:dyDescent="0.3">
      <c r="B11" s="176"/>
      <c r="C11" s="181" t="s">
        <v>17</v>
      </c>
      <c r="D11" s="182"/>
      <c r="E11" s="357">
        <v>551.02912103249855</v>
      </c>
      <c r="F11" s="359">
        <v>516</v>
      </c>
      <c r="G11" s="328"/>
      <c r="H11" s="154">
        <v>6.7885893473834447</v>
      </c>
      <c r="I11" s="55"/>
      <c r="J11" s="363">
        <v>1039.2747009118971</v>
      </c>
      <c r="K11" s="364">
        <v>976.31299565081304</v>
      </c>
      <c r="L11" s="387"/>
      <c r="M11" s="154">
        <v>6.4489262707307926</v>
      </c>
      <c r="N11" s="53"/>
    </row>
    <row r="12" spans="2:15" ht="19.2" customHeight="1" x14ac:dyDescent="0.3">
      <c r="B12" s="176"/>
      <c r="C12" s="427" t="s">
        <v>18</v>
      </c>
      <c r="D12" s="427"/>
      <c r="E12" s="355">
        <v>65.341739702598062</v>
      </c>
      <c r="F12" s="360">
        <v>61.809763686598778</v>
      </c>
      <c r="G12" s="328"/>
      <c r="H12" s="154">
        <v>5.7142687584244234</v>
      </c>
      <c r="I12" s="55"/>
      <c r="J12" s="330">
        <v>118.6877061757951</v>
      </c>
      <c r="K12" s="362">
        <v>115.54356728619838</v>
      </c>
      <c r="L12" s="387"/>
      <c r="M12" s="154">
        <v>2.7211717306674155</v>
      </c>
      <c r="N12" s="53"/>
    </row>
    <row r="13" spans="2:15" ht="21" customHeight="1" x14ac:dyDescent="0.3">
      <c r="B13" s="176"/>
      <c r="C13" s="181" t="s">
        <v>9</v>
      </c>
      <c r="D13" s="183"/>
      <c r="E13" s="357">
        <v>616.37086073509658</v>
      </c>
      <c r="F13" s="359">
        <v>577.79999999999995</v>
      </c>
      <c r="G13" s="328"/>
      <c r="H13" s="154">
        <v>6.6754691476456518</v>
      </c>
      <c r="I13" s="55"/>
      <c r="J13" s="363">
        <v>1157.9624070876921</v>
      </c>
      <c r="K13" s="364">
        <v>1091.9000000000001</v>
      </c>
      <c r="L13" s="387"/>
      <c r="M13" s="154">
        <v>6.0502250286374126</v>
      </c>
      <c r="N13" s="53"/>
    </row>
    <row r="14" spans="2:15" ht="21" customHeight="1" x14ac:dyDescent="0.3">
      <c r="B14" s="176"/>
      <c r="C14" s="184" t="s">
        <v>19</v>
      </c>
      <c r="D14" s="184"/>
      <c r="E14" s="129"/>
      <c r="F14" s="325"/>
      <c r="G14" s="57"/>
      <c r="H14" s="154"/>
      <c r="I14" s="57"/>
      <c r="J14" s="129"/>
      <c r="K14" s="322"/>
      <c r="L14" s="386"/>
      <c r="M14" s="154"/>
      <c r="N14" s="53"/>
    </row>
    <row r="15" spans="2:15" ht="19.2" customHeight="1" x14ac:dyDescent="0.3">
      <c r="B15" s="176"/>
      <c r="C15" s="185" t="s">
        <v>20</v>
      </c>
      <c r="D15" s="183"/>
      <c r="E15" s="63">
        <v>53363.432581074223</v>
      </c>
      <c r="F15" s="321">
        <v>45807.52511996813</v>
      </c>
      <c r="G15" s="55"/>
      <c r="H15" s="154">
        <v>16.494904366296726</v>
      </c>
      <c r="I15" s="55"/>
      <c r="J15" s="309">
        <v>99427.991918336324</v>
      </c>
      <c r="K15" s="321">
        <v>86282.057053285214</v>
      </c>
      <c r="L15" s="387"/>
      <c r="M15" s="154">
        <v>15.236000756139333</v>
      </c>
      <c r="N15" s="53"/>
    </row>
    <row r="16" spans="2:15" ht="19.2" customHeight="1" x14ac:dyDescent="0.3">
      <c r="B16" s="179"/>
      <c r="C16" s="426" t="s">
        <v>4</v>
      </c>
      <c r="D16" s="426"/>
      <c r="E16" s="65">
        <v>10435.694211770489</v>
      </c>
      <c r="F16" s="274">
        <v>9399.3302337135192</v>
      </c>
      <c r="G16" s="66"/>
      <c r="H16" s="155">
        <v>11.025934319657594</v>
      </c>
      <c r="I16" s="55"/>
      <c r="J16" s="310">
        <v>18963.169060875629</v>
      </c>
      <c r="K16" s="324">
        <v>17080.738124256997</v>
      </c>
      <c r="L16" s="388"/>
      <c r="M16" s="155">
        <v>11.020782140236207</v>
      </c>
      <c r="N16" s="53"/>
    </row>
    <row r="17" spans="2:15" ht="19.2" customHeight="1" x14ac:dyDescent="0.3">
      <c r="B17" s="376"/>
      <c r="C17" s="426" t="s">
        <v>21</v>
      </c>
      <c r="D17" s="426"/>
      <c r="E17" s="369">
        <v>0.19555890067445911</v>
      </c>
      <c r="F17" s="372">
        <v>0.2051918371293153</v>
      </c>
      <c r="G17" s="67"/>
      <c r="H17" s="401" t="s">
        <v>22</v>
      </c>
      <c r="I17" s="52"/>
      <c r="J17" s="370">
        <v>0.1907226395203751</v>
      </c>
      <c r="K17" s="372">
        <v>0.1979639650189198</v>
      </c>
      <c r="L17" s="380"/>
      <c r="M17" s="401" t="s">
        <v>23</v>
      </c>
      <c r="N17" s="53"/>
    </row>
    <row r="18" spans="2:15" ht="6" customHeight="1" x14ac:dyDescent="0.3">
      <c r="B18" s="53"/>
      <c r="C18" s="70"/>
      <c r="D18" s="70"/>
      <c r="E18" s="273"/>
      <c r="F18" s="68"/>
      <c r="G18" s="69"/>
      <c r="H18" s="52"/>
      <c r="I18" s="53"/>
      <c r="J18" s="68"/>
      <c r="K18" s="273"/>
      <c r="L18" s="381"/>
      <c r="M18" s="52"/>
      <c r="N18" s="53"/>
    </row>
    <row r="19" spans="2:15" ht="14.25" customHeight="1" x14ac:dyDescent="0.3">
      <c r="B19" s="71"/>
      <c r="C19" s="72" t="s">
        <v>24</v>
      </c>
      <c r="D19" s="61"/>
      <c r="E19" s="68"/>
      <c r="F19" s="68"/>
      <c r="G19" s="69"/>
      <c r="H19" s="53"/>
      <c r="I19" s="53"/>
      <c r="J19" s="68"/>
      <c r="K19" s="68"/>
      <c r="L19" s="381"/>
      <c r="M19" s="53"/>
      <c r="N19" s="53"/>
    </row>
    <row r="20" spans="2:15" ht="14.25" customHeight="1" x14ac:dyDescent="0.3">
      <c r="B20" s="71"/>
      <c r="C20" s="72" t="s">
        <v>25</v>
      </c>
      <c r="D20" s="73"/>
      <c r="E20" s="74"/>
      <c r="F20" s="74"/>
      <c r="G20" s="75"/>
      <c r="H20" s="71"/>
      <c r="I20" s="71"/>
      <c r="J20" s="74"/>
      <c r="K20" s="74"/>
      <c r="L20" s="382"/>
      <c r="M20" s="71"/>
      <c r="N20" s="71"/>
      <c r="O20" s="2"/>
    </row>
    <row r="21" spans="2:15" ht="12" customHeight="1" x14ac:dyDescent="0.3">
      <c r="B21" s="71"/>
      <c r="C21" s="72" t="s">
        <v>26</v>
      </c>
      <c r="D21" s="71"/>
      <c r="E21" s="76"/>
      <c r="F21" s="76"/>
      <c r="G21" s="71"/>
      <c r="H21" s="71"/>
      <c r="I21" s="71"/>
      <c r="J21" s="76"/>
      <c r="K21" s="76"/>
      <c r="L21" s="383"/>
      <c r="M21" s="71"/>
      <c r="N21" s="71"/>
      <c r="O21" s="2"/>
    </row>
    <row r="22" spans="2:15" x14ac:dyDescent="0.3">
      <c r="B22" s="71"/>
      <c r="C22" s="77"/>
      <c r="D22" s="53"/>
      <c r="E22" s="53"/>
      <c r="F22" s="53"/>
      <c r="G22" s="53"/>
      <c r="H22" s="53"/>
      <c r="I22" s="53"/>
      <c r="J22" s="53"/>
      <c r="K22" s="53"/>
      <c r="L22" s="342"/>
      <c r="M22" s="53"/>
      <c r="N22" s="53"/>
    </row>
    <row r="23" spans="2:15" x14ac:dyDescent="0.3">
      <c r="E23" s="16"/>
      <c r="F23" s="16"/>
      <c r="J23" s="14"/>
      <c r="K23" s="18"/>
      <c r="L23" s="389"/>
    </row>
    <row r="24" spans="2:15" x14ac:dyDescent="0.3">
      <c r="E24" s="30"/>
      <c r="F24" s="30"/>
    </row>
    <row r="25" spans="2:15" x14ac:dyDescent="0.3">
      <c r="E25" s="16"/>
      <c r="F25" s="16"/>
    </row>
    <row r="26" spans="2:15" x14ac:dyDescent="0.3">
      <c r="E26" s="26"/>
      <c r="F26" s="26"/>
      <c r="H26" s="28"/>
    </row>
    <row r="29" spans="2:15" ht="15.6" x14ac:dyDescent="0.3">
      <c r="E29" s="424"/>
      <c r="F29" s="424"/>
      <c r="G29" s="424"/>
      <c r="H29" s="424"/>
      <c r="I29" s="424"/>
      <c r="J29" s="424"/>
      <c r="K29" s="424"/>
      <c r="L29" s="424"/>
      <c r="M29" s="424"/>
      <c r="N29" s="424"/>
    </row>
  </sheetData>
  <mergeCells count="9">
    <mergeCell ref="E29:N29"/>
    <mergeCell ref="B2:M2"/>
    <mergeCell ref="C16:D16"/>
    <mergeCell ref="C12:D12"/>
    <mergeCell ref="C10:D10"/>
    <mergeCell ref="C9:D9"/>
    <mergeCell ref="C6:D6"/>
    <mergeCell ref="C7:D7"/>
    <mergeCell ref="C17:D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C1:O26"/>
  <sheetViews>
    <sheetView showGridLines="0" topLeftCell="D1" zoomScale="90" zoomScaleNormal="90" zoomScalePageLayoutView="110" workbookViewId="0">
      <pane xSplit="2" ySplit="5" topLeftCell="F8" activePane="bottomRight" state="frozen"/>
      <selection pane="topRight" activeCell="F1" sqref="F1"/>
      <selection pane="bottomLeft" activeCell="D6" sqref="D6"/>
      <selection pane="bottomRight" activeCell="C2" sqref="C2:N25"/>
    </sheetView>
  </sheetViews>
  <sheetFormatPr baseColWidth="10" defaultColWidth="11.44140625" defaultRowHeight="14.4" outlineLevelCol="1" x14ac:dyDescent="0.3"/>
  <cols>
    <col min="1" max="2" width="3.6640625" customWidth="1"/>
    <col min="3" max="3" width="1.33203125" customWidth="1"/>
    <col min="4" max="4" width="7.33203125" customWidth="1"/>
    <col min="5" max="5" width="28" customWidth="1"/>
    <col min="6" max="7" width="16.33203125" customWidth="1"/>
    <col min="8" max="8" width="1.33203125" hidden="1" customWidth="1"/>
    <col min="9" max="9" width="13.6640625" customWidth="1"/>
    <col min="10" max="10" width="1.33203125" customWidth="1" outlineLevel="1"/>
    <col min="11" max="11" width="15.33203125" customWidth="1" outlineLevel="1"/>
    <col min="12" max="12" width="14.6640625" customWidth="1" outlineLevel="1"/>
    <col min="13" max="13" width="1.33203125" customWidth="1" outlineLevel="1"/>
    <col min="14" max="14" width="14.33203125" customWidth="1" outlineLevel="1"/>
    <col min="15" max="15" width="11.44140625" customWidth="1"/>
  </cols>
  <sheetData>
    <row r="1" spans="3:15" x14ac:dyDescent="0.3">
      <c r="F1" s="19"/>
      <c r="G1" s="19"/>
      <c r="K1" s="20"/>
      <c r="L1" s="20"/>
    </row>
    <row r="2" spans="3:15" ht="25.5" customHeight="1" x14ac:dyDescent="0.3">
      <c r="C2" s="425" t="s">
        <v>36</v>
      </c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52"/>
    </row>
    <row r="3" spans="3:15" ht="6" customHeight="1" x14ac:dyDescent="0.3">
      <c r="C3" s="53"/>
      <c r="D3" s="53"/>
      <c r="E3" s="53"/>
      <c r="F3" s="53"/>
      <c r="G3" s="103"/>
      <c r="H3" s="103"/>
      <c r="I3" s="103"/>
      <c r="J3" s="103"/>
      <c r="K3" s="103"/>
      <c r="L3" s="103"/>
      <c r="M3" s="97"/>
      <c r="N3" s="97"/>
      <c r="O3" s="53"/>
    </row>
    <row r="4" spans="3:15" ht="23.1" customHeight="1" x14ac:dyDescent="0.3">
      <c r="C4" s="231"/>
      <c r="D4" s="231"/>
      <c r="E4" s="231"/>
      <c r="F4" s="398" t="s">
        <v>158</v>
      </c>
      <c r="G4" s="398" t="s">
        <v>45</v>
      </c>
      <c r="H4" s="227"/>
      <c r="I4" s="226" t="s">
        <v>1</v>
      </c>
      <c r="J4" s="398"/>
      <c r="K4" s="398" t="s">
        <v>159</v>
      </c>
      <c r="L4" s="398" t="s">
        <v>160</v>
      </c>
      <c r="M4" s="227"/>
      <c r="N4" s="226" t="s">
        <v>1</v>
      </c>
      <c r="O4" s="53"/>
    </row>
    <row r="5" spans="3:15" ht="21" customHeight="1" x14ac:dyDescent="0.3">
      <c r="C5" s="186"/>
      <c r="D5" s="187" t="s">
        <v>28</v>
      </c>
      <c r="E5" s="192"/>
      <c r="F5" s="130"/>
      <c r="G5" s="62"/>
      <c r="H5" s="62"/>
      <c r="I5" s="156"/>
      <c r="J5" s="62"/>
      <c r="K5" s="62"/>
      <c r="L5" s="62"/>
      <c r="M5" s="62"/>
      <c r="N5" s="156"/>
      <c r="O5" s="53"/>
    </row>
    <row r="6" spans="3:15" ht="19.2" customHeight="1" x14ac:dyDescent="0.3">
      <c r="C6" s="186"/>
      <c r="D6" s="429" t="s">
        <v>12</v>
      </c>
      <c r="E6" s="431"/>
      <c r="F6" s="60">
        <v>202.60340682905345</v>
      </c>
      <c r="G6" s="353">
        <v>192.50987486518133</v>
      </c>
      <c r="H6" s="52"/>
      <c r="I6" s="154">
        <v>5.2431242661919786</v>
      </c>
      <c r="J6" s="55"/>
      <c r="K6" s="353">
        <v>361.8789375764286</v>
      </c>
      <c r="L6" s="353">
        <v>349.897371910846</v>
      </c>
      <c r="M6" s="52"/>
      <c r="N6" s="154">
        <v>3.4243085622933656</v>
      </c>
      <c r="O6" s="53"/>
    </row>
    <row r="7" spans="3:15" ht="19.2" customHeight="1" x14ac:dyDescent="0.3">
      <c r="C7" s="186"/>
      <c r="D7" s="429" t="s">
        <v>13</v>
      </c>
      <c r="E7" s="431"/>
      <c r="F7" s="60">
        <v>38.818765059338531</v>
      </c>
      <c r="G7" s="353">
        <v>37.157212482054014</v>
      </c>
      <c r="H7" s="52"/>
      <c r="I7" s="154">
        <v>4.4716825248584113</v>
      </c>
      <c r="J7" s="55"/>
      <c r="K7" s="353">
        <v>67.3</v>
      </c>
      <c r="L7" s="353">
        <v>65.332829107955817</v>
      </c>
      <c r="M7" s="52"/>
      <c r="N7" s="154">
        <v>3.0109990932638553</v>
      </c>
      <c r="O7" s="53"/>
    </row>
    <row r="8" spans="3:15" ht="21" customHeight="1" x14ac:dyDescent="0.3">
      <c r="C8" s="186"/>
      <c r="D8" s="188" t="s">
        <v>14</v>
      </c>
      <c r="E8" s="193"/>
      <c r="F8" s="352">
        <v>241.42217188839197</v>
      </c>
      <c r="G8" s="354">
        <v>229.66708734723534</v>
      </c>
      <c r="H8" s="52"/>
      <c r="I8" s="154">
        <v>5.1183148081570984</v>
      </c>
      <c r="J8" s="55"/>
      <c r="K8" s="354">
        <v>429.3</v>
      </c>
      <c r="L8" s="354">
        <v>415.23020101880184</v>
      </c>
      <c r="M8" s="52"/>
      <c r="N8" s="154">
        <v>3.3884334392529247</v>
      </c>
      <c r="O8" s="53"/>
    </row>
    <row r="9" spans="3:15" ht="19.2" customHeight="1" x14ac:dyDescent="0.3">
      <c r="C9" s="186"/>
      <c r="D9" s="429" t="s">
        <v>15</v>
      </c>
      <c r="E9" s="431"/>
      <c r="F9" s="60">
        <v>36.388562634074816</v>
      </c>
      <c r="G9" s="353">
        <v>34.01980304689652</v>
      </c>
      <c r="H9" s="52"/>
      <c r="I9" s="154">
        <v>6.9628844820557756</v>
      </c>
      <c r="J9" s="55"/>
      <c r="K9" s="353">
        <v>63.916407516897024</v>
      </c>
      <c r="L9" s="353">
        <v>58.356854441206849</v>
      </c>
      <c r="M9" s="52"/>
      <c r="N9" s="154">
        <v>9.526821020298982</v>
      </c>
      <c r="O9" s="53"/>
    </row>
    <row r="10" spans="3:15" ht="19.2" customHeight="1" x14ac:dyDescent="0.3">
      <c r="C10" s="186"/>
      <c r="D10" s="429" t="s">
        <v>16</v>
      </c>
      <c r="E10" s="431"/>
      <c r="F10" s="60">
        <v>20.893678739885711</v>
      </c>
      <c r="G10" s="353">
        <v>20.24095926855102</v>
      </c>
      <c r="H10" s="52"/>
      <c r="I10" s="154">
        <v>3.2247457379593669</v>
      </c>
      <c r="J10" s="55"/>
      <c r="K10" s="353">
        <v>39.299999999999997</v>
      </c>
      <c r="L10" s="353">
        <v>36.313001390487493</v>
      </c>
      <c r="M10" s="52"/>
      <c r="N10" s="154">
        <v>8.2257001490793069</v>
      </c>
      <c r="O10" s="53"/>
    </row>
    <row r="11" spans="3:15" ht="21" customHeight="1" x14ac:dyDescent="0.3">
      <c r="C11" s="186"/>
      <c r="D11" s="188" t="s">
        <v>37</v>
      </c>
      <c r="E11" s="193"/>
      <c r="F11" s="352">
        <v>298.70441326235249</v>
      </c>
      <c r="G11" s="354">
        <v>283.92784966268289</v>
      </c>
      <c r="H11" s="52"/>
      <c r="I11" s="154">
        <v>5.2043375164587458</v>
      </c>
      <c r="J11" s="55"/>
      <c r="K11" s="354">
        <v>532.51640751689706</v>
      </c>
      <c r="L11" s="354">
        <v>509.90005685049618</v>
      </c>
      <c r="M11" s="52"/>
      <c r="N11" s="154">
        <v>4.4354477632529532</v>
      </c>
      <c r="O11" s="53"/>
    </row>
    <row r="12" spans="3:15" ht="19.2" customHeight="1" x14ac:dyDescent="0.3">
      <c r="C12" s="186"/>
      <c r="D12" s="429" t="s">
        <v>18</v>
      </c>
      <c r="E12" s="431"/>
      <c r="F12" s="60">
        <v>63.568246526598067</v>
      </c>
      <c r="G12" s="353">
        <v>60.132372149798776</v>
      </c>
      <c r="H12" s="52"/>
      <c r="I12" s="154">
        <v>5.7138513814821934</v>
      </c>
      <c r="J12" s="55"/>
      <c r="K12" s="353">
        <v>114.7089228973951</v>
      </c>
      <c r="L12" s="353">
        <v>111.47696353099838</v>
      </c>
      <c r="M12" s="52"/>
      <c r="N12" s="154">
        <v>2.8992172589074938</v>
      </c>
      <c r="O12" s="53"/>
    </row>
    <row r="13" spans="3:15" ht="21" customHeight="1" x14ac:dyDescent="0.3">
      <c r="C13" s="186"/>
      <c r="D13" s="188" t="s">
        <v>9</v>
      </c>
      <c r="E13" s="192"/>
      <c r="F13" s="352">
        <v>362.27265978895053</v>
      </c>
      <c r="G13" s="354">
        <v>344.06022181248164</v>
      </c>
      <c r="H13" s="52"/>
      <c r="I13" s="154">
        <v>5.293386686937307</v>
      </c>
      <c r="J13" s="55"/>
      <c r="K13" s="354">
        <v>647.2253304142921</v>
      </c>
      <c r="L13" s="354">
        <v>621.3770203814945</v>
      </c>
      <c r="M13" s="52"/>
      <c r="N13" s="154">
        <v>4.1598432489389436</v>
      </c>
      <c r="O13" s="53"/>
    </row>
    <row r="14" spans="3:15" ht="21" customHeight="1" x14ac:dyDescent="0.3">
      <c r="C14" s="186"/>
      <c r="D14" s="187" t="s">
        <v>29</v>
      </c>
      <c r="E14" s="192"/>
      <c r="F14" s="62"/>
      <c r="G14" s="62"/>
      <c r="H14" s="62"/>
      <c r="I14" s="156"/>
      <c r="J14" s="331"/>
      <c r="K14" s="62"/>
      <c r="L14" s="62"/>
      <c r="M14" s="62"/>
      <c r="N14" s="156"/>
      <c r="O14" s="53"/>
    </row>
    <row r="15" spans="3:15" ht="19.2" customHeight="1" x14ac:dyDescent="0.3">
      <c r="C15" s="186"/>
      <c r="D15" s="429" t="s">
        <v>38</v>
      </c>
      <c r="E15" s="431"/>
      <c r="F15" s="60">
        <v>29.3785738599315</v>
      </c>
      <c r="G15" s="332">
        <v>32.222419664410204</v>
      </c>
      <c r="H15" s="52"/>
      <c r="I15" s="154">
        <v>-2.8438458044787041</v>
      </c>
      <c r="J15" s="52"/>
      <c r="K15" s="330">
        <v>30</v>
      </c>
      <c r="L15" s="330">
        <v>32.6</v>
      </c>
      <c r="M15" s="52"/>
      <c r="N15" s="154">
        <v>-2.6000000000000014</v>
      </c>
      <c r="O15" s="53"/>
    </row>
    <row r="16" spans="3:15" ht="19.2" customHeight="1" x14ac:dyDescent="0.3">
      <c r="C16" s="186"/>
      <c r="D16" s="429" t="s">
        <v>39</v>
      </c>
      <c r="E16" s="431"/>
      <c r="F16" s="60">
        <v>70.621426140068593</v>
      </c>
      <c r="G16" s="332">
        <v>67.777580335589803</v>
      </c>
      <c r="H16" s="52"/>
      <c r="I16" s="154">
        <v>2.8438458044787893</v>
      </c>
      <c r="J16" s="52"/>
      <c r="K16" s="330">
        <v>70</v>
      </c>
      <c r="L16" s="330">
        <v>67.400000000000006</v>
      </c>
      <c r="M16" s="52"/>
      <c r="N16" s="154">
        <v>2.5999999999999943</v>
      </c>
      <c r="O16" s="53"/>
    </row>
    <row r="17" spans="3:15" ht="19.2" customHeight="1" x14ac:dyDescent="0.3">
      <c r="C17" s="186"/>
      <c r="D17" s="429" t="s">
        <v>30</v>
      </c>
      <c r="E17" s="431"/>
      <c r="F17" s="60">
        <v>55.804241988066096</v>
      </c>
      <c r="G17" s="332">
        <v>56.951625447449608</v>
      </c>
      <c r="H17" s="52"/>
      <c r="I17" s="154">
        <v>-1.1473834593835122</v>
      </c>
      <c r="J17" s="52"/>
      <c r="K17" s="330">
        <v>56.2</v>
      </c>
      <c r="L17" s="330">
        <v>57.9</v>
      </c>
      <c r="M17" s="52"/>
      <c r="N17" s="154">
        <v>-1.6999999999999957</v>
      </c>
      <c r="O17" s="53"/>
    </row>
    <row r="18" spans="3:15" ht="19.2" customHeight="1" x14ac:dyDescent="0.3">
      <c r="C18" s="186"/>
      <c r="D18" s="430" t="s">
        <v>31</v>
      </c>
      <c r="E18" s="430"/>
      <c r="F18" s="60">
        <v>44.195758011933897</v>
      </c>
      <c r="G18" s="332">
        <v>43.048374552550399</v>
      </c>
      <c r="H18" s="52"/>
      <c r="I18" s="154">
        <v>1.147383459383498</v>
      </c>
      <c r="J18" s="52"/>
      <c r="K18" s="330">
        <v>43.8</v>
      </c>
      <c r="L18" s="330">
        <v>42.1</v>
      </c>
      <c r="M18" s="52"/>
      <c r="N18" s="154">
        <v>1.6999999999999957</v>
      </c>
      <c r="O18" s="53"/>
    </row>
    <row r="19" spans="3:15" ht="21" customHeight="1" x14ac:dyDescent="0.3">
      <c r="C19" s="189"/>
      <c r="D19" s="190" t="s">
        <v>32</v>
      </c>
      <c r="E19" s="190"/>
      <c r="F19" s="62"/>
      <c r="G19" s="62"/>
      <c r="H19" s="62"/>
      <c r="I19" s="156"/>
      <c r="J19" s="62"/>
      <c r="K19" s="62"/>
      <c r="L19" s="62"/>
      <c r="M19" s="62"/>
      <c r="N19" s="156"/>
      <c r="O19" s="53"/>
    </row>
    <row r="20" spans="3:15" ht="19.2" customHeight="1" x14ac:dyDescent="0.3">
      <c r="C20" s="186"/>
      <c r="D20" s="191" t="s">
        <v>3</v>
      </c>
      <c r="E20" s="187"/>
      <c r="F20" s="132">
        <v>23859.728334465639</v>
      </c>
      <c r="G20" s="390">
        <v>20723.121555583239</v>
      </c>
      <c r="H20" s="52"/>
      <c r="I20" s="154">
        <v>15.135783334906572</v>
      </c>
      <c r="J20" s="52"/>
      <c r="K20" s="307">
        <v>42138.714034956203</v>
      </c>
      <c r="L20" s="308">
        <v>37284.260739513236</v>
      </c>
      <c r="M20" s="52"/>
      <c r="N20" s="154">
        <v>13.020114115601334</v>
      </c>
      <c r="O20" s="53"/>
    </row>
    <row r="21" spans="3:15" ht="19.2" customHeight="1" x14ac:dyDescent="0.3">
      <c r="C21" s="189"/>
      <c r="D21" s="426" t="s">
        <v>4</v>
      </c>
      <c r="E21" s="426"/>
      <c r="F21" s="132">
        <v>5794.7389591376759</v>
      </c>
      <c r="G21" s="390">
        <v>5451.0758505334998</v>
      </c>
      <c r="H21" s="67"/>
      <c r="I21" s="155">
        <v>6.3045005798358478</v>
      </c>
      <c r="J21" s="52"/>
      <c r="K21" s="307">
        <v>9763.8917675874854</v>
      </c>
      <c r="L21" s="308">
        <v>9296.0914185134952</v>
      </c>
      <c r="M21" s="52"/>
      <c r="N21" s="155">
        <v>5.0322262122159067</v>
      </c>
      <c r="O21" s="53"/>
    </row>
    <row r="22" spans="3:15" x14ac:dyDescent="0.3">
      <c r="C22" s="53"/>
      <c r="D22" s="426" t="s">
        <v>21</v>
      </c>
      <c r="E22" s="426"/>
      <c r="F22" s="369">
        <v>0.24286692949337196</v>
      </c>
      <c r="G22" s="372">
        <v>0.26304318275182181</v>
      </c>
      <c r="H22" s="67"/>
      <c r="I22" s="394" t="s">
        <v>40</v>
      </c>
      <c r="J22" s="52"/>
      <c r="K22" s="370">
        <v>0.23170834685386557</v>
      </c>
      <c r="L22" s="391">
        <v>0.24933017938750904</v>
      </c>
      <c r="M22" s="52"/>
      <c r="N22" s="394" t="s">
        <v>41</v>
      </c>
      <c r="O22" s="53"/>
    </row>
    <row r="23" spans="3:15" ht="6.75" customHeight="1" x14ac:dyDescent="0.3">
      <c r="C23" s="71"/>
      <c r="D23" s="396"/>
      <c r="E23" s="396"/>
      <c r="F23" s="371"/>
      <c r="G23" s="371"/>
      <c r="H23" s="67"/>
      <c r="I23" s="59"/>
      <c r="J23" s="52"/>
      <c r="K23" s="371"/>
      <c r="L23" s="371"/>
      <c r="M23" s="52"/>
      <c r="N23" s="400"/>
      <c r="O23" s="53"/>
    </row>
    <row r="24" spans="3:15" x14ac:dyDescent="0.3">
      <c r="C24" s="71"/>
      <c r="D24" s="72" t="s">
        <v>24</v>
      </c>
      <c r="E24" s="61"/>
      <c r="F24" s="68"/>
      <c r="G24" s="68"/>
      <c r="H24" s="69"/>
      <c r="I24" s="53"/>
      <c r="J24" s="53"/>
      <c r="K24" s="68"/>
      <c r="L24" s="68"/>
      <c r="M24" s="69"/>
      <c r="N24" s="53"/>
      <c r="O24" s="53"/>
    </row>
    <row r="25" spans="3:15" x14ac:dyDescent="0.3">
      <c r="C25" s="2"/>
      <c r="D25" s="72" t="s">
        <v>25</v>
      </c>
      <c r="E25" s="73"/>
      <c r="F25" s="74"/>
      <c r="G25" s="74"/>
      <c r="H25" s="75"/>
      <c r="I25" s="71"/>
      <c r="J25" s="71"/>
      <c r="K25" s="74"/>
      <c r="L25" s="74"/>
      <c r="M25" s="75"/>
      <c r="N25" s="71"/>
      <c r="O25" s="71"/>
    </row>
    <row r="26" spans="3:15" x14ac:dyDescent="0.3">
      <c r="C26" s="2"/>
      <c r="D26" s="8"/>
      <c r="E26" s="3"/>
      <c r="F26" s="4"/>
      <c r="G26" s="4"/>
      <c r="H26" s="5"/>
      <c r="I26" s="2"/>
      <c r="J26" s="2"/>
      <c r="K26" s="4"/>
      <c r="L26" s="4"/>
      <c r="M26" s="5"/>
      <c r="N26" s="2"/>
      <c r="O26" s="2"/>
    </row>
  </sheetData>
  <mergeCells count="12">
    <mergeCell ref="C2:N2"/>
    <mergeCell ref="D10:E10"/>
    <mergeCell ref="D12:E12"/>
    <mergeCell ref="D15:E15"/>
    <mergeCell ref="D6:E6"/>
    <mergeCell ref="D7:E7"/>
    <mergeCell ref="D9:E9"/>
    <mergeCell ref="D22:E22"/>
    <mergeCell ref="D18:E18"/>
    <mergeCell ref="D16:E16"/>
    <mergeCell ref="D17:E17"/>
    <mergeCell ref="D21:E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N24"/>
  <sheetViews>
    <sheetView showGridLines="0" zoomScale="90" zoomScaleNormal="90" zoomScalePageLayoutView="14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3" sqref="B3:M22"/>
    </sheetView>
  </sheetViews>
  <sheetFormatPr baseColWidth="10" defaultColWidth="11.44140625" defaultRowHeight="14.4" outlineLevelCol="1" x14ac:dyDescent="0.3"/>
  <cols>
    <col min="1" max="1" width="3.6640625" customWidth="1"/>
    <col min="2" max="2" width="2.6640625" customWidth="1"/>
    <col min="3" max="3" width="9" customWidth="1"/>
    <col min="4" max="4" width="28.33203125" customWidth="1"/>
    <col min="5" max="6" width="13.33203125" customWidth="1"/>
    <col min="7" max="7" width="2.44140625" hidden="1" customWidth="1"/>
    <col min="8" max="8" width="14.33203125" customWidth="1"/>
    <col min="9" max="9" width="1.109375" customWidth="1" outlineLevel="1"/>
    <col min="10" max="11" width="13.44140625" customWidth="1" outlineLevel="1"/>
    <col min="12" max="12" width="2.6640625" style="249" customWidth="1" outlineLevel="1"/>
    <col min="13" max="13" width="12.5546875" customWidth="1" outlineLevel="1"/>
    <col min="14" max="14" width="14.6640625" customWidth="1"/>
  </cols>
  <sheetData>
    <row r="2" spans="1:14" x14ac:dyDescent="0.3">
      <c r="A2" s="17"/>
      <c r="B2" s="17"/>
      <c r="C2" s="17"/>
      <c r="D2" s="20"/>
      <c r="E2" s="29"/>
      <c r="F2" s="29"/>
      <c r="J2" s="20"/>
      <c r="K2" s="20"/>
      <c r="N2" s="25"/>
    </row>
    <row r="3" spans="1:14" ht="25.5" customHeight="1" x14ac:dyDescent="0.3">
      <c r="B3" s="428" t="s">
        <v>27</v>
      </c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52"/>
    </row>
    <row r="4" spans="1:14" ht="6" customHeight="1" x14ac:dyDescent="0.3">
      <c r="B4" s="53"/>
      <c r="C4" s="53"/>
      <c r="D4" s="53"/>
      <c r="E4" s="53"/>
      <c r="F4" s="103"/>
      <c r="G4" s="103"/>
      <c r="H4" s="103"/>
      <c r="I4" s="103"/>
      <c r="J4" s="103"/>
      <c r="K4" s="103"/>
      <c r="L4" s="378"/>
      <c r="M4" s="97"/>
      <c r="N4" s="53"/>
    </row>
    <row r="5" spans="1:14" x14ac:dyDescent="0.3">
      <c r="B5" s="240"/>
      <c r="C5" s="240"/>
      <c r="D5" s="240"/>
      <c r="E5" s="228" t="s">
        <v>158</v>
      </c>
      <c r="F5" s="228" t="s">
        <v>45</v>
      </c>
      <c r="G5" s="229"/>
      <c r="H5" s="230" t="s">
        <v>1</v>
      </c>
      <c r="I5" s="228"/>
      <c r="J5" s="228" t="s">
        <v>159</v>
      </c>
      <c r="K5" s="228" t="s">
        <v>160</v>
      </c>
      <c r="L5" s="379"/>
      <c r="M5" s="230" t="s">
        <v>1</v>
      </c>
      <c r="N5" s="53"/>
    </row>
    <row r="6" spans="1:14" x14ac:dyDescent="0.3">
      <c r="B6" s="194"/>
      <c r="C6" s="187" t="s">
        <v>28</v>
      </c>
      <c r="D6" s="187"/>
      <c r="E6" s="58"/>
      <c r="F6" s="58"/>
      <c r="G6" s="58"/>
      <c r="H6" s="160"/>
      <c r="I6" s="58"/>
      <c r="J6" s="58"/>
      <c r="K6" s="326"/>
      <c r="L6" s="337"/>
      <c r="M6" s="160"/>
      <c r="N6" s="53"/>
    </row>
    <row r="7" spans="1:14" x14ac:dyDescent="0.3">
      <c r="B7" s="194"/>
      <c r="C7" s="429" t="s">
        <v>12</v>
      </c>
      <c r="D7" s="429"/>
      <c r="E7" s="60">
        <v>53.7145510617</v>
      </c>
      <c r="F7" s="362">
        <v>52.262127517700002</v>
      </c>
      <c r="G7" s="312"/>
      <c r="H7" s="159">
        <v>2.7791129312676688</v>
      </c>
      <c r="I7" s="339"/>
      <c r="J7" s="365">
        <v>100.8373366217</v>
      </c>
      <c r="K7" s="366">
        <v>99.831286077700042</v>
      </c>
      <c r="L7" s="342"/>
      <c r="M7" s="159">
        <v>1.0077507598338808</v>
      </c>
      <c r="N7" s="53"/>
    </row>
    <row r="8" spans="1:14" x14ac:dyDescent="0.3">
      <c r="B8" s="194"/>
      <c r="C8" s="429" t="s">
        <v>13</v>
      </c>
      <c r="D8" s="429"/>
      <c r="E8" s="60">
        <v>30.475601642600001</v>
      </c>
      <c r="F8" s="362">
        <v>30.359407174199998</v>
      </c>
      <c r="G8" s="312"/>
      <c r="H8" s="159">
        <v>0.38272970131889572</v>
      </c>
      <c r="I8" s="339"/>
      <c r="J8" s="365">
        <v>57.710145305300003</v>
      </c>
      <c r="K8" s="366">
        <v>56.169279524200014</v>
      </c>
      <c r="L8" s="342"/>
      <c r="M8" s="159">
        <v>2.7432535972552685</v>
      </c>
      <c r="N8" s="53"/>
    </row>
    <row r="9" spans="1:14" x14ac:dyDescent="0.3">
      <c r="B9" s="194"/>
      <c r="C9" s="188" t="s">
        <v>14</v>
      </c>
      <c r="D9" s="177"/>
      <c r="E9" s="352">
        <v>84.190152704300004</v>
      </c>
      <c r="F9" s="364">
        <v>82.621534691899996</v>
      </c>
      <c r="G9" s="312"/>
      <c r="H9" s="159">
        <v>1.8985583095853409</v>
      </c>
      <c r="I9" s="339"/>
      <c r="J9" s="352">
        <v>158.54748192700001</v>
      </c>
      <c r="K9" s="364">
        <v>156.00056560190006</v>
      </c>
      <c r="L9" s="342"/>
      <c r="M9" s="159">
        <v>1.6326327505757021</v>
      </c>
      <c r="N9" s="375"/>
    </row>
    <row r="10" spans="1:14" x14ac:dyDescent="0.3">
      <c r="B10" s="194"/>
      <c r="C10" s="429" t="s">
        <v>15</v>
      </c>
      <c r="D10" s="429"/>
      <c r="E10" s="60">
        <v>14.393849278000001</v>
      </c>
      <c r="F10" s="362">
        <v>14.0284208067</v>
      </c>
      <c r="G10" s="312"/>
      <c r="H10" s="159">
        <v>2.6049152383956997</v>
      </c>
      <c r="I10" s="339"/>
      <c r="J10" s="365">
        <v>25.852125785200002</v>
      </c>
      <c r="K10" s="366">
        <v>26.350151376700005</v>
      </c>
      <c r="L10" s="342"/>
      <c r="M10" s="159">
        <v>-1.8900293375178845</v>
      </c>
      <c r="N10" s="53"/>
    </row>
    <row r="11" spans="1:14" x14ac:dyDescent="0.3">
      <c r="B11" s="194"/>
      <c r="C11" s="429" t="s">
        <v>16</v>
      </c>
      <c r="D11" s="429"/>
      <c r="E11" s="60">
        <v>19.657587597199999</v>
      </c>
      <c r="F11" s="362">
        <v>19.718431670000001</v>
      </c>
      <c r="G11" s="312"/>
      <c r="H11" s="159">
        <v>-0.30856446302761631</v>
      </c>
      <c r="I11" s="339"/>
      <c r="J11" s="365">
        <v>35.158685682799998</v>
      </c>
      <c r="K11" s="366">
        <v>34.399655889999977</v>
      </c>
      <c r="L11" s="342"/>
      <c r="M11" s="159">
        <v>2.2065040279099835</v>
      </c>
      <c r="N11" s="53"/>
    </row>
    <row r="12" spans="1:14" x14ac:dyDescent="0.3">
      <c r="B12" s="194"/>
      <c r="C12" s="188" t="s">
        <v>9</v>
      </c>
      <c r="D12" s="187"/>
      <c r="E12" s="352">
        <v>118.24158957950002</v>
      </c>
      <c r="F12" s="364">
        <v>116.36838716859999</v>
      </c>
      <c r="G12" s="312"/>
      <c r="H12" s="159">
        <v>1.6097176015561931</v>
      </c>
      <c r="I12" s="339"/>
      <c r="J12" s="367">
        <v>219.55829339500002</v>
      </c>
      <c r="K12" s="368">
        <v>216.75037286860004</v>
      </c>
      <c r="L12" s="342"/>
      <c r="M12" s="159">
        <v>1.2954628355367204</v>
      </c>
      <c r="N12" s="53"/>
    </row>
    <row r="13" spans="1:14" x14ac:dyDescent="0.3">
      <c r="B13" s="194"/>
      <c r="C13" s="187" t="s">
        <v>29</v>
      </c>
      <c r="D13" s="187"/>
      <c r="E13" s="337"/>
      <c r="F13" s="338"/>
      <c r="G13" s="329"/>
      <c r="H13" s="160"/>
      <c r="I13" s="340"/>
      <c r="J13" s="337"/>
      <c r="K13" s="341"/>
      <c r="L13" s="337"/>
      <c r="M13" s="160"/>
      <c r="N13" s="53"/>
    </row>
    <row r="14" spans="1:14" x14ac:dyDescent="0.3">
      <c r="B14" s="194"/>
      <c r="C14" s="429" t="s">
        <v>30</v>
      </c>
      <c r="D14" s="429"/>
      <c r="E14" s="333">
        <v>66.374128785652502</v>
      </c>
      <c r="F14" s="334">
        <v>66.397834349789136</v>
      </c>
      <c r="G14" s="312"/>
      <c r="H14" s="159">
        <v>-2.3705564136633939E-2</v>
      </c>
      <c r="I14" s="342"/>
      <c r="J14" s="343">
        <v>67.143041393791009</v>
      </c>
      <c r="K14" s="343">
        <v>67.749369026708592</v>
      </c>
      <c r="L14" s="342"/>
      <c r="M14" s="159">
        <v>-0.60632763291758351</v>
      </c>
      <c r="N14" s="53"/>
    </row>
    <row r="15" spans="1:14" x14ac:dyDescent="0.3">
      <c r="B15" s="194"/>
      <c r="C15" s="429" t="s">
        <v>31</v>
      </c>
      <c r="D15" s="429"/>
      <c r="E15" s="333">
        <v>33.625871214347498</v>
      </c>
      <c r="F15" s="334">
        <v>33.602165650210857</v>
      </c>
      <c r="G15" s="312"/>
      <c r="H15" s="159">
        <v>2.3705564136641044E-2</v>
      </c>
      <c r="I15" s="342"/>
      <c r="J15" s="343">
        <v>32.856958606208977</v>
      </c>
      <c r="K15" s="343">
        <v>32.250630973291408</v>
      </c>
      <c r="L15" s="342"/>
      <c r="M15" s="159">
        <v>0.6063276329175693</v>
      </c>
      <c r="N15" s="53"/>
    </row>
    <row r="16" spans="1:14" x14ac:dyDescent="0.3">
      <c r="B16" s="195"/>
      <c r="C16" s="190" t="s">
        <v>32</v>
      </c>
      <c r="D16" s="190"/>
      <c r="E16" s="58"/>
      <c r="F16" s="317"/>
      <c r="G16" s="58"/>
      <c r="H16" s="175"/>
      <c r="I16" s="58"/>
      <c r="J16" s="58"/>
      <c r="K16" s="327"/>
      <c r="L16" s="337"/>
      <c r="M16" s="160"/>
      <c r="N16" s="53"/>
    </row>
    <row r="17" spans="2:14" x14ac:dyDescent="0.3">
      <c r="B17" s="194"/>
      <c r="C17" s="191" t="s">
        <v>20</v>
      </c>
      <c r="D17" s="187"/>
      <c r="E17" s="132">
        <v>19941.651475242492</v>
      </c>
      <c r="F17" s="132">
        <v>17539.29222245948</v>
      </c>
      <c r="G17" s="53"/>
      <c r="H17" s="159">
        <v>13.697013666872682</v>
      </c>
      <c r="I17" s="53"/>
      <c r="J17" s="307">
        <v>37370.541712503262</v>
      </c>
      <c r="K17" s="318">
        <v>32700.500347699708</v>
      </c>
      <c r="L17" s="342"/>
      <c r="M17" s="159">
        <v>14.281253543975403</v>
      </c>
      <c r="N17" s="79"/>
    </row>
    <row r="18" spans="2:14" x14ac:dyDescent="0.3">
      <c r="B18" s="195"/>
      <c r="C18" s="426" t="s">
        <v>4</v>
      </c>
      <c r="D18" s="426"/>
      <c r="E18" s="132">
        <v>2988.086996372127</v>
      </c>
      <c r="F18" s="132">
        <v>2739.4588002232335</v>
      </c>
      <c r="G18" s="69"/>
      <c r="H18" s="161">
        <v>9.07581439547962</v>
      </c>
      <c r="I18" s="53"/>
      <c r="J18" s="307">
        <v>5303.7005820909353</v>
      </c>
      <c r="K18" s="318">
        <v>4739.3527225120188</v>
      </c>
      <c r="L18" s="342"/>
      <c r="M18" s="161">
        <v>11.907699059794673</v>
      </c>
      <c r="N18" s="79"/>
    </row>
    <row r="19" spans="2:14" x14ac:dyDescent="0.3">
      <c r="B19" s="53"/>
      <c r="C19" s="426" t="s">
        <v>21</v>
      </c>
      <c r="D19" s="426"/>
      <c r="E19" s="369">
        <v>0.14984150134615626</v>
      </c>
      <c r="F19" s="372">
        <v>0.1561898145875745</v>
      </c>
      <c r="G19" s="67"/>
      <c r="H19" s="394" t="s">
        <v>33</v>
      </c>
      <c r="I19" s="52"/>
      <c r="J19" s="370">
        <v>0.14192196149825809</v>
      </c>
      <c r="K19" s="372">
        <v>0.14493211639330175</v>
      </c>
      <c r="L19" s="380"/>
      <c r="M19" s="394" t="s">
        <v>34</v>
      </c>
      <c r="N19" s="53"/>
    </row>
    <row r="20" spans="2:14" ht="12.75" customHeight="1" x14ac:dyDescent="0.3">
      <c r="B20" s="71"/>
      <c r="C20" s="72" t="s">
        <v>24</v>
      </c>
      <c r="D20" s="61"/>
      <c r="E20" s="68"/>
      <c r="F20" s="68"/>
      <c r="G20" s="69"/>
      <c r="H20" s="53"/>
      <c r="I20" s="53"/>
      <c r="J20" s="68"/>
      <c r="K20" s="68"/>
      <c r="L20" s="381"/>
      <c r="M20" s="53"/>
      <c r="N20" s="99"/>
    </row>
    <row r="21" spans="2:14" ht="12.75" customHeight="1" x14ac:dyDescent="0.3">
      <c r="B21" s="71"/>
      <c r="C21" s="72" t="s">
        <v>35</v>
      </c>
      <c r="D21" s="73"/>
      <c r="E21" s="74"/>
      <c r="F21" s="74"/>
      <c r="G21" s="75"/>
      <c r="H21" s="71"/>
      <c r="I21" s="71"/>
      <c r="J21" s="74"/>
      <c r="K21" s="74"/>
      <c r="L21" s="382"/>
      <c r="M21" s="71"/>
      <c r="N21" s="71"/>
    </row>
    <row r="22" spans="2:14" ht="12.75" customHeight="1" x14ac:dyDescent="0.3">
      <c r="B22" s="71"/>
      <c r="C22" s="72" t="s">
        <v>26</v>
      </c>
      <c r="D22" s="71"/>
      <c r="E22" s="71"/>
      <c r="F22" s="71"/>
      <c r="G22" s="71"/>
      <c r="H22" s="71"/>
      <c r="I22" s="71"/>
      <c r="J22" s="71"/>
      <c r="K22" s="71"/>
      <c r="L22" s="383"/>
      <c r="M22" s="71"/>
      <c r="N22" s="101"/>
    </row>
    <row r="23" spans="2:14" x14ac:dyDescent="0.3">
      <c r="E23" s="26"/>
      <c r="F23" s="26"/>
      <c r="G23" s="26"/>
      <c r="H23" s="26"/>
      <c r="I23" s="26"/>
      <c r="J23" s="26"/>
      <c r="K23" s="17"/>
      <c r="N23" s="26"/>
    </row>
    <row r="24" spans="2:14" x14ac:dyDescent="0.3">
      <c r="E24" s="26"/>
      <c r="F24" s="26"/>
    </row>
  </sheetData>
  <mergeCells count="9">
    <mergeCell ref="C19:D19"/>
    <mergeCell ref="B3:M3"/>
    <mergeCell ref="C7:D7"/>
    <mergeCell ref="C14:D14"/>
    <mergeCell ref="C15:D15"/>
    <mergeCell ref="C18:D18"/>
    <mergeCell ref="C8:D8"/>
    <mergeCell ref="C10:D10"/>
    <mergeCell ref="C11:D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O25"/>
  <sheetViews>
    <sheetView showGridLines="0" zoomScale="90" zoomScaleNormal="90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B2" sqref="B2:M24"/>
    </sheetView>
  </sheetViews>
  <sheetFormatPr baseColWidth="10" defaultColWidth="11.44140625" defaultRowHeight="14.4" outlineLevelCol="1" x14ac:dyDescent="0.3"/>
  <cols>
    <col min="1" max="1" width="3.33203125" customWidth="1"/>
    <col min="2" max="2" width="1.33203125" customWidth="1"/>
    <col min="3" max="3" width="7" customWidth="1"/>
    <col min="4" max="4" width="30" customWidth="1"/>
    <col min="5" max="6" width="14.6640625" customWidth="1"/>
    <col min="7" max="7" width="1.33203125" hidden="1" customWidth="1"/>
    <col min="8" max="8" width="14.33203125" customWidth="1"/>
    <col min="9" max="9" width="1.33203125" customWidth="1" outlineLevel="1"/>
    <col min="10" max="10" width="13.44140625" customWidth="1" outlineLevel="1"/>
    <col min="11" max="11" width="13.33203125" customWidth="1" outlineLevel="1"/>
    <col min="12" max="12" width="1.33203125" customWidth="1" outlineLevel="1"/>
    <col min="13" max="13" width="13.109375" customWidth="1" outlineLevel="1"/>
    <col min="14" max="14" width="2.6640625" customWidth="1"/>
  </cols>
  <sheetData>
    <row r="1" spans="2:15" x14ac:dyDescent="0.3">
      <c r="B1" s="71"/>
      <c r="C1" s="98"/>
      <c r="D1" s="53"/>
      <c r="E1" s="99"/>
      <c r="F1" s="99"/>
      <c r="G1" s="100"/>
      <c r="H1" s="53"/>
      <c r="I1" s="53"/>
      <c r="J1" s="99"/>
      <c r="K1" s="99"/>
      <c r="L1" s="100">
        <f>L25-L13</f>
        <v>0</v>
      </c>
      <c r="M1" s="53"/>
      <c r="N1" s="53"/>
      <c r="O1" s="53"/>
    </row>
    <row r="2" spans="2:15" ht="24.75" customHeight="1" x14ac:dyDescent="0.3">
      <c r="B2" s="428" t="s">
        <v>42</v>
      </c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97"/>
      <c r="O2" s="53"/>
    </row>
    <row r="3" spans="2:15" ht="6" customHeight="1" x14ac:dyDescent="0.3">
      <c r="B3" s="53"/>
      <c r="C3" s="53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3"/>
    </row>
    <row r="4" spans="2:15" ht="23.1" customHeight="1" x14ac:dyDescent="0.3">
      <c r="B4" s="240"/>
      <c r="C4" s="240"/>
      <c r="D4" s="240"/>
      <c r="E4" s="398" t="s">
        <v>158</v>
      </c>
      <c r="F4" s="398" t="s">
        <v>45</v>
      </c>
      <c r="G4" s="227"/>
      <c r="H4" s="226" t="s">
        <v>1</v>
      </c>
      <c r="I4" s="398"/>
      <c r="J4" s="398" t="s">
        <v>159</v>
      </c>
      <c r="K4" s="398" t="s">
        <v>160</v>
      </c>
      <c r="L4" s="227"/>
      <c r="M4" s="226" t="s">
        <v>1</v>
      </c>
      <c r="N4" s="104"/>
      <c r="O4" s="53"/>
    </row>
    <row r="5" spans="2:15" ht="21" customHeight="1" x14ac:dyDescent="0.3">
      <c r="B5" s="194"/>
      <c r="C5" s="187" t="s">
        <v>28</v>
      </c>
      <c r="D5" s="187"/>
      <c r="E5" s="58"/>
      <c r="F5" s="58"/>
      <c r="G5" s="58"/>
      <c r="H5" s="160"/>
      <c r="I5" s="58"/>
      <c r="J5" s="58"/>
      <c r="K5" s="58"/>
      <c r="L5" s="58"/>
      <c r="M5" s="160"/>
      <c r="N5" s="58"/>
      <c r="O5" s="53"/>
    </row>
    <row r="6" spans="2:15" ht="19.2" customHeight="1" x14ac:dyDescent="0.3">
      <c r="B6" s="194"/>
      <c r="C6" s="429" t="s">
        <v>12</v>
      </c>
      <c r="D6" s="429"/>
      <c r="E6" s="333">
        <v>62.784759121342894</v>
      </c>
      <c r="F6" s="334">
        <v>55.303087319959893</v>
      </c>
      <c r="G6" s="312"/>
      <c r="H6" s="159">
        <v>13.528488487626866</v>
      </c>
      <c r="I6" s="78"/>
      <c r="J6" s="344">
        <v>130.0397212415719</v>
      </c>
      <c r="K6" s="345">
        <v>114.89567562048089</v>
      </c>
      <c r="L6" s="53"/>
      <c r="M6" s="159">
        <v>13.180692431901676</v>
      </c>
      <c r="N6" s="64"/>
      <c r="O6" s="53"/>
    </row>
    <row r="7" spans="2:15" ht="19.2" customHeight="1" x14ac:dyDescent="0.3">
      <c r="B7" s="194"/>
      <c r="C7" s="429" t="s">
        <v>13</v>
      </c>
      <c r="D7" s="429"/>
      <c r="E7" s="333">
        <v>42.456047450929049</v>
      </c>
      <c r="F7" s="334">
        <v>36.251404769105982</v>
      </c>
      <c r="G7" s="312"/>
      <c r="H7" s="159">
        <v>17</v>
      </c>
      <c r="I7" s="78"/>
      <c r="J7" s="344">
        <v>92.725772457955031</v>
      </c>
      <c r="K7" s="345">
        <v>79.966890311235971</v>
      </c>
      <c r="L7" s="53"/>
      <c r="M7" s="159">
        <v>15.9</v>
      </c>
      <c r="N7" s="64"/>
      <c r="O7" s="53"/>
    </row>
    <row r="8" spans="2:15" ht="21" customHeight="1" x14ac:dyDescent="0.3">
      <c r="B8" s="194"/>
      <c r="C8" s="188" t="s">
        <v>14</v>
      </c>
      <c r="D8" s="177"/>
      <c r="E8" s="335">
        <v>105.24080657227194</v>
      </c>
      <c r="F8" s="336">
        <v>91.554492089065874</v>
      </c>
      <c r="G8" s="312"/>
      <c r="H8" s="159">
        <v>14.948818098288141</v>
      </c>
      <c r="I8" s="78"/>
      <c r="J8" s="346">
        <v>222.76549369952693</v>
      </c>
      <c r="K8" s="347">
        <v>194.86256593171686</v>
      </c>
      <c r="L8" s="53"/>
      <c r="M8" s="159">
        <v>14.319285817876249</v>
      </c>
      <c r="N8" s="64"/>
      <c r="O8" s="53"/>
    </row>
    <row r="9" spans="2:15" ht="19.2" customHeight="1" x14ac:dyDescent="0.3">
      <c r="B9" s="194"/>
      <c r="C9" s="429" t="s">
        <v>15</v>
      </c>
      <c r="D9" s="429"/>
      <c r="E9" s="333">
        <v>15.90769116313003</v>
      </c>
      <c r="F9" s="334">
        <v>13.5</v>
      </c>
      <c r="G9" s="312"/>
      <c r="H9" s="159">
        <v>17.7</v>
      </c>
      <c r="I9" s="78"/>
      <c r="J9" s="344">
        <v>36.10179765679802</v>
      </c>
      <c r="K9" s="345">
        <v>31.4</v>
      </c>
      <c r="L9" s="53"/>
      <c r="M9" s="159">
        <v>14.973877887891796</v>
      </c>
      <c r="N9" s="64"/>
      <c r="O9" s="53"/>
    </row>
    <row r="10" spans="2:15" ht="19.2" customHeight="1" x14ac:dyDescent="0.3">
      <c r="B10" s="194"/>
      <c r="C10" s="429" t="s">
        <v>16</v>
      </c>
      <c r="D10" s="429"/>
      <c r="E10" s="333">
        <v>12.934620455243993</v>
      </c>
      <c r="F10" s="334">
        <v>10.6</v>
      </c>
      <c r="G10" s="312"/>
      <c r="H10" s="159">
        <v>21.9</v>
      </c>
      <c r="I10" s="78"/>
      <c r="J10" s="344">
        <v>28.4</v>
      </c>
      <c r="K10" s="345">
        <v>23.4</v>
      </c>
      <c r="L10" s="53"/>
      <c r="M10" s="159">
        <v>21.2</v>
      </c>
      <c r="N10" s="64"/>
      <c r="O10" s="53"/>
    </row>
    <row r="11" spans="2:15" ht="21" customHeight="1" x14ac:dyDescent="0.3">
      <c r="B11" s="194"/>
      <c r="C11" s="188" t="s">
        <v>37</v>
      </c>
      <c r="D11" s="177"/>
      <c r="E11" s="335">
        <v>134.08311819064596</v>
      </c>
      <c r="F11" s="336">
        <v>115.65449208906587</v>
      </c>
      <c r="G11" s="312"/>
      <c r="H11" s="159">
        <v>15.934206937148755</v>
      </c>
      <c r="I11" s="78"/>
      <c r="J11" s="346">
        <v>287.2</v>
      </c>
      <c r="K11" s="347">
        <v>249.66256593171687</v>
      </c>
      <c r="L11" s="53"/>
      <c r="M11" s="159">
        <v>15.035267272927765</v>
      </c>
      <c r="N11" s="59"/>
      <c r="O11" s="53"/>
    </row>
    <row r="12" spans="2:15" ht="19.2" customHeight="1" x14ac:dyDescent="0.3">
      <c r="B12" s="194"/>
      <c r="C12" s="429" t="s">
        <v>18</v>
      </c>
      <c r="D12" s="429"/>
      <c r="E12" s="333">
        <v>1.7734931759999999</v>
      </c>
      <c r="F12" s="334">
        <v>1.6773915367999999</v>
      </c>
      <c r="G12" s="312"/>
      <c r="H12" s="159">
        <v>5.9</v>
      </c>
      <c r="I12" s="78"/>
      <c r="J12" s="344">
        <v>3.9787832783999999</v>
      </c>
      <c r="K12" s="345">
        <v>4.0666037552000001</v>
      </c>
      <c r="L12" s="53"/>
      <c r="M12" s="159">
        <v>-2.1</v>
      </c>
      <c r="N12" s="59"/>
      <c r="O12" s="53"/>
    </row>
    <row r="13" spans="2:15" ht="21" customHeight="1" x14ac:dyDescent="0.3">
      <c r="B13" s="194"/>
      <c r="C13" s="188" t="s">
        <v>9</v>
      </c>
      <c r="D13" s="187"/>
      <c r="E13" s="335">
        <v>135.85661136664595</v>
      </c>
      <c r="F13" s="336">
        <v>117.4</v>
      </c>
      <c r="G13" s="312"/>
      <c r="H13" s="159">
        <v>15.7</v>
      </c>
      <c r="I13" s="78"/>
      <c r="J13" s="346">
        <v>291.17878327839998</v>
      </c>
      <c r="K13" s="347">
        <v>253.7</v>
      </c>
      <c r="L13" s="53"/>
      <c r="M13" s="159">
        <v>14.772874764840349</v>
      </c>
      <c r="N13" s="59"/>
      <c r="O13" s="53"/>
    </row>
    <row r="14" spans="2:15" ht="21" customHeight="1" x14ac:dyDescent="0.3">
      <c r="B14" s="194"/>
      <c r="C14" s="187" t="s">
        <v>29</v>
      </c>
      <c r="D14" s="187"/>
      <c r="E14" s="337"/>
      <c r="F14" s="338"/>
      <c r="G14" s="329"/>
      <c r="H14" s="160"/>
      <c r="I14" s="78"/>
      <c r="J14" s="348"/>
      <c r="K14" s="349"/>
      <c r="L14" s="53"/>
      <c r="M14" s="350"/>
      <c r="N14" s="58"/>
      <c r="O14" s="53"/>
    </row>
    <row r="15" spans="2:15" ht="19.2" customHeight="1" x14ac:dyDescent="0.3">
      <c r="B15" s="194"/>
      <c r="C15" s="429" t="s">
        <v>38</v>
      </c>
      <c r="D15" s="429"/>
      <c r="E15" s="333">
        <v>30.478590353233336</v>
      </c>
      <c r="F15" s="334">
        <v>32.144422355194862</v>
      </c>
      <c r="G15" s="312"/>
      <c r="H15" s="159">
        <v>-1.665832001961526</v>
      </c>
      <c r="I15" s="53"/>
      <c r="J15" s="344">
        <v>30.5</v>
      </c>
      <c r="K15" s="344">
        <v>32</v>
      </c>
      <c r="L15" s="53"/>
      <c r="M15" s="159">
        <v>-1.5</v>
      </c>
      <c r="N15" s="64"/>
      <c r="O15" s="53"/>
    </row>
    <row r="16" spans="2:15" ht="19.2" customHeight="1" x14ac:dyDescent="0.3">
      <c r="B16" s="194"/>
      <c r="C16" s="429" t="s">
        <v>39</v>
      </c>
      <c r="D16" s="429"/>
      <c r="E16" s="333">
        <v>69.521409646766656</v>
      </c>
      <c r="F16" s="334">
        <v>67.855577644805138</v>
      </c>
      <c r="G16" s="312"/>
      <c r="H16" s="159">
        <v>1.6658320019615189</v>
      </c>
      <c r="I16" s="53"/>
      <c r="J16" s="344">
        <v>69.5</v>
      </c>
      <c r="K16" s="344">
        <v>68</v>
      </c>
      <c r="L16" s="53"/>
      <c r="M16" s="159">
        <v>1.5</v>
      </c>
      <c r="N16" s="64"/>
      <c r="O16" s="53"/>
    </row>
    <row r="17" spans="2:15" ht="19.2" customHeight="1" x14ac:dyDescent="0.3">
      <c r="B17" s="194"/>
      <c r="C17" s="429" t="s">
        <v>30</v>
      </c>
      <c r="D17" s="429"/>
      <c r="E17" s="333">
        <v>68.279330264281697</v>
      </c>
      <c r="F17" s="334">
        <v>72.400000000000006</v>
      </c>
      <c r="G17" s="312"/>
      <c r="H17" s="159">
        <v>-4.1206697357183089</v>
      </c>
      <c r="I17" s="53"/>
      <c r="J17" s="344">
        <v>69.099999999999994</v>
      </c>
      <c r="K17" s="344">
        <v>72.3</v>
      </c>
      <c r="L17" s="53"/>
      <c r="M17" s="159">
        <v>-3.2000000000000028</v>
      </c>
      <c r="N17" s="64"/>
      <c r="O17" s="53"/>
    </row>
    <row r="18" spans="2:15" ht="19.2" customHeight="1" x14ac:dyDescent="0.3">
      <c r="B18" s="194"/>
      <c r="C18" s="429" t="s">
        <v>31</v>
      </c>
      <c r="D18" s="429"/>
      <c r="E18" s="333">
        <v>31.720669735718392</v>
      </c>
      <c r="F18" s="334">
        <v>27.6</v>
      </c>
      <c r="G18" s="312"/>
      <c r="H18" s="159">
        <v>4.1206697357183906</v>
      </c>
      <c r="I18" s="53"/>
      <c r="J18" s="344">
        <v>30.9</v>
      </c>
      <c r="K18" s="344">
        <v>27.7</v>
      </c>
      <c r="L18" s="53"/>
      <c r="M18" s="159">
        <v>3.1999999999999993</v>
      </c>
      <c r="N18" s="53"/>
      <c r="O18" s="53"/>
    </row>
    <row r="19" spans="2:15" ht="21" customHeight="1" x14ac:dyDescent="0.3">
      <c r="B19" s="195"/>
      <c r="C19" s="190" t="s">
        <v>19</v>
      </c>
      <c r="D19" s="190"/>
      <c r="E19" s="58"/>
      <c r="F19" s="317"/>
      <c r="G19" s="58"/>
      <c r="H19" s="160"/>
      <c r="I19" s="58"/>
      <c r="J19" s="58"/>
      <c r="K19" s="58"/>
      <c r="L19" s="58"/>
      <c r="M19" s="159"/>
      <c r="N19" s="58"/>
      <c r="O19" s="53"/>
    </row>
    <row r="20" spans="2:15" ht="19.2" customHeight="1" x14ac:dyDescent="0.3">
      <c r="B20" s="194"/>
      <c r="C20" s="191" t="s">
        <v>3</v>
      </c>
      <c r="D20" s="187"/>
      <c r="E20" s="132">
        <v>9562.052771366094</v>
      </c>
      <c r="F20" s="390">
        <v>7545.1113419254089</v>
      </c>
      <c r="G20" s="53"/>
      <c r="H20" s="159">
        <v>26.731764953994563</v>
      </c>
      <c r="I20" s="53"/>
      <c r="J20" s="307">
        <v>19918.736170876862</v>
      </c>
      <c r="K20" s="308">
        <v>16297.29596607227</v>
      </c>
      <c r="L20" s="53"/>
      <c r="M20" s="159">
        <v>22.221110866144357</v>
      </c>
      <c r="N20" s="64"/>
      <c r="O20" s="53"/>
    </row>
    <row r="21" spans="2:15" ht="19.2" customHeight="1" x14ac:dyDescent="0.3">
      <c r="B21" s="195"/>
      <c r="C21" s="196" t="s">
        <v>4</v>
      </c>
      <c r="D21" s="197"/>
      <c r="E21" s="132">
        <v>1652.8682562606864</v>
      </c>
      <c r="F21" s="390">
        <v>1208.7955829567859</v>
      </c>
      <c r="G21" s="69"/>
      <c r="H21" s="161">
        <v>36.736788218374564</v>
      </c>
      <c r="I21" s="53"/>
      <c r="J21" s="307">
        <v>3895.5767111972091</v>
      </c>
      <c r="K21" s="308">
        <v>3045.293983231486</v>
      </c>
      <c r="L21" s="69"/>
      <c r="M21" s="155">
        <v>27.92120342560338</v>
      </c>
      <c r="N21" s="52"/>
      <c r="O21" s="53"/>
    </row>
    <row r="22" spans="2:15" x14ac:dyDescent="0.3">
      <c r="B22" s="195"/>
      <c r="C22" s="426" t="s">
        <v>21</v>
      </c>
      <c r="D22" s="426"/>
      <c r="E22" s="369">
        <v>0.17285705232774484</v>
      </c>
      <c r="F22" s="372">
        <v>0.16020911132748344</v>
      </c>
      <c r="G22" s="67"/>
      <c r="H22" s="394" t="s">
        <v>43</v>
      </c>
      <c r="I22" s="52"/>
      <c r="J22" s="370">
        <v>0.19557348808570107</v>
      </c>
      <c r="K22" s="391">
        <v>0.18685885005532099</v>
      </c>
      <c r="L22" s="52"/>
      <c r="M22" s="394" t="s">
        <v>44</v>
      </c>
      <c r="N22" s="52"/>
      <c r="O22" s="53"/>
    </row>
    <row r="23" spans="2:15" x14ac:dyDescent="0.3">
      <c r="B23" s="71"/>
      <c r="C23" s="72" t="s">
        <v>24</v>
      </c>
      <c r="D23" s="80"/>
      <c r="E23" s="68"/>
      <c r="F23" s="68"/>
      <c r="G23" s="69"/>
      <c r="H23" s="53"/>
      <c r="I23" s="53"/>
      <c r="J23" s="68"/>
      <c r="K23" s="68"/>
      <c r="L23" s="69"/>
      <c r="M23" s="53"/>
      <c r="N23" s="53"/>
      <c r="O23" s="53"/>
    </row>
    <row r="24" spans="2:15" x14ac:dyDescent="0.3">
      <c r="B24" s="71"/>
      <c r="C24" s="72" t="s">
        <v>25</v>
      </c>
      <c r="D24" s="80"/>
      <c r="E24" s="68"/>
      <c r="F24" s="68"/>
      <c r="G24" s="69"/>
      <c r="H24" s="53"/>
      <c r="I24" s="53"/>
      <c r="J24" s="68"/>
      <c r="K24" s="68"/>
      <c r="L24" s="69"/>
      <c r="M24" s="53"/>
      <c r="N24" s="53"/>
      <c r="O24" s="53"/>
    </row>
    <row r="25" spans="2:15" x14ac:dyDescent="0.3">
      <c r="B25" s="71"/>
      <c r="C25" s="77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</row>
  </sheetData>
  <mergeCells count="11">
    <mergeCell ref="C22:D22"/>
    <mergeCell ref="C18:D18"/>
    <mergeCell ref="B2:M2"/>
    <mergeCell ref="C15:D15"/>
    <mergeCell ref="C16:D16"/>
    <mergeCell ref="C17:D17"/>
    <mergeCell ref="C12:D12"/>
    <mergeCell ref="C10:D10"/>
    <mergeCell ref="C6:D6"/>
    <mergeCell ref="C7:D7"/>
    <mergeCell ref="C9:D9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A77"/>
  <sheetViews>
    <sheetView showGridLines="0" topLeftCell="A37" zoomScale="80" zoomScaleNormal="80" zoomScalePageLayoutView="80" workbookViewId="0">
      <selection activeCell="B1" sqref="B1:W49"/>
    </sheetView>
  </sheetViews>
  <sheetFormatPr baseColWidth="10" defaultColWidth="11.44140625" defaultRowHeight="14.4" outlineLevelCol="1" x14ac:dyDescent="0.3"/>
  <cols>
    <col min="1" max="1" width="3.44140625" customWidth="1"/>
    <col min="2" max="2" width="1.33203125" customWidth="1"/>
    <col min="3" max="3" width="5.44140625" customWidth="1"/>
    <col min="4" max="4" width="50.33203125" customWidth="1"/>
    <col min="5" max="6" width="14.33203125" style="6" customWidth="1"/>
    <col min="7" max="7" width="3.6640625" style="6" hidden="1" customWidth="1"/>
    <col min="8" max="8" width="11.33203125" style="6" customWidth="1"/>
    <col min="9" max="9" width="13.44140625" style="6" customWidth="1"/>
    <col min="10" max="10" width="1.33203125" style="6" hidden="1" customWidth="1" outlineLevel="1"/>
    <col min="11" max="12" width="16.6640625" style="6" hidden="1" customWidth="1" outlineLevel="1"/>
    <col min="13" max="13" width="2" style="6" hidden="1" customWidth="1" outlineLevel="1"/>
    <col min="14" max="14" width="11.6640625" style="6" hidden="1" customWidth="1" outlineLevel="1"/>
    <col min="15" max="15" width="9.6640625" style="6" hidden="1" customWidth="1" outlineLevel="1"/>
    <col min="16" max="16" width="1.33203125" customWidth="1" collapsed="1"/>
    <col min="17" max="17" width="2.6640625" customWidth="1"/>
    <col min="18" max="18" width="1.33203125" customWidth="1" outlineLevel="1"/>
    <col min="19" max="19" width="16.5546875" customWidth="1" outlineLevel="1"/>
    <col min="20" max="20" width="14.6640625" customWidth="1" outlineLevel="1"/>
    <col min="21" max="21" width="1.33203125" customWidth="1" outlineLevel="1"/>
    <col min="22" max="22" width="11.6640625" customWidth="1" outlineLevel="1"/>
    <col min="23" max="23" width="11" customWidth="1" outlineLevel="1"/>
    <col min="24" max="27" width="11.44140625" customWidth="1"/>
  </cols>
  <sheetData>
    <row r="1" spans="2:23" ht="23.25" customHeight="1" x14ac:dyDescent="0.3">
      <c r="B1" s="433" t="s">
        <v>46</v>
      </c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</row>
    <row r="2" spans="2:23" ht="21.75" customHeight="1" x14ac:dyDescent="0.3">
      <c r="B2" s="434" t="s">
        <v>47</v>
      </c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</row>
    <row r="3" spans="2:23" ht="21.75" customHeight="1" x14ac:dyDescent="0.3">
      <c r="B3" s="435" t="s">
        <v>48</v>
      </c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</row>
    <row r="4" spans="2:23" ht="15" customHeight="1" x14ac:dyDescent="0.3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53"/>
      <c r="R4" s="112"/>
      <c r="S4" s="112"/>
      <c r="T4" s="112"/>
      <c r="U4" s="112"/>
      <c r="V4" s="112"/>
      <c r="W4" s="112"/>
    </row>
    <row r="5" spans="2:23" ht="6" customHeight="1" x14ac:dyDescent="0.3">
      <c r="B5" s="53"/>
      <c r="C5" s="53"/>
      <c r="D5" s="53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53"/>
      <c r="Q5" s="53"/>
      <c r="R5" s="53"/>
      <c r="S5" s="53"/>
      <c r="T5" s="53"/>
      <c r="U5" s="53"/>
      <c r="V5" s="53"/>
      <c r="W5" s="53"/>
    </row>
    <row r="6" spans="2:23" ht="15.6" x14ac:dyDescent="0.3">
      <c r="B6" s="242"/>
      <c r="C6" s="242"/>
      <c r="D6" s="242"/>
      <c r="E6" s="432" t="s">
        <v>158</v>
      </c>
      <c r="F6" s="432" t="s">
        <v>45</v>
      </c>
      <c r="G6" s="225"/>
      <c r="H6" s="436" t="s">
        <v>49</v>
      </c>
      <c r="I6" s="437"/>
      <c r="J6" s="225"/>
      <c r="K6" s="225"/>
      <c r="L6" s="225"/>
      <c r="M6" s="225"/>
      <c r="N6" s="436" t="s">
        <v>50</v>
      </c>
      <c r="O6" s="437"/>
      <c r="P6" s="111"/>
      <c r="Q6" s="53"/>
      <c r="R6" s="225"/>
      <c r="S6" s="438" t="s">
        <v>159</v>
      </c>
      <c r="T6" s="438" t="s">
        <v>160</v>
      </c>
      <c r="U6" s="225"/>
      <c r="V6" s="436" t="s">
        <v>49</v>
      </c>
      <c r="W6" s="437"/>
    </row>
    <row r="7" spans="2:23" ht="15.6" x14ac:dyDescent="0.3">
      <c r="B7" s="242"/>
      <c r="C7" s="229"/>
      <c r="D7" s="234"/>
      <c r="E7" s="432"/>
      <c r="F7" s="432"/>
      <c r="G7" s="398"/>
      <c r="H7" s="232" t="s">
        <v>51</v>
      </c>
      <c r="I7" s="233" t="s">
        <v>52</v>
      </c>
      <c r="J7" s="398"/>
      <c r="K7" s="398" t="s">
        <v>53</v>
      </c>
      <c r="L7" s="398" t="s">
        <v>54</v>
      </c>
      <c r="M7" s="225"/>
      <c r="N7" s="232" t="s">
        <v>51</v>
      </c>
      <c r="O7" s="233" t="s">
        <v>52</v>
      </c>
      <c r="P7" s="111"/>
      <c r="Q7" s="53"/>
      <c r="R7" s="398"/>
      <c r="S7" s="438"/>
      <c r="T7" s="438"/>
      <c r="U7" s="225"/>
      <c r="V7" s="232" t="s">
        <v>51</v>
      </c>
      <c r="W7" s="233" t="s">
        <v>52</v>
      </c>
    </row>
    <row r="8" spans="2:23" ht="9" customHeight="1" x14ac:dyDescent="0.3">
      <c r="B8" s="53"/>
      <c r="C8" s="53"/>
      <c r="D8" s="88"/>
      <c r="E8" s="56"/>
      <c r="F8" s="56"/>
      <c r="G8" s="56"/>
      <c r="H8" s="162"/>
      <c r="I8" s="163"/>
      <c r="J8" s="56"/>
      <c r="K8" s="56"/>
      <c r="L8" s="56"/>
      <c r="M8" s="55"/>
      <c r="N8" s="162"/>
      <c r="O8" s="163"/>
      <c r="P8" s="111"/>
      <c r="Q8" s="53"/>
      <c r="R8" s="56"/>
      <c r="S8" s="56"/>
      <c r="T8" s="56"/>
      <c r="U8" s="55"/>
      <c r="V8" s="162"/>
      <c r="W8" s="163"/>
    </row>
    <row r="9" spans="2:23" ht="15.6" x14ac:dyDescent="0.3">
      <c r="B9" s="186"/>
      <c r="C9" s="200" t="s">
        <v>3</v>
      </c>
      <c r="D9" s="200"/>
      <c r="E9" s="135">
        <v>53363.43258107423</v>
      </c>
      <c r="F9" s="288">
        <v>45807.525119968122</v>
      </c>
      <c r="G9" s="55"/>
      <c r="H9" s="164">
        <v>7555.9074611061078</v>
      </c>
      <c r="I9" s="168">
        <v>16.494904366296769</v>
      </c>
      <c r="J9" s="55"/>
      <c r="K9" s="135">
        <v>118804.16963799253</v>
      </c>
      <c r="L9" s="136">
        <v>100594.24119323617</v>
      </c>
      <c r="M9" s="55"/>
      <c r="N9" s="164">
        <v>18209.928444756355</v>
      </c>
      <c r="O9" s="165">
        <v>18.102356783800431</v>
      </c>
      <c r="P9" s="52"/>
      <c r="Q9" s="53"/>
      <c r="R9" s="55"/>
      <c r="S9" s="298">
        <v>99427.991918336338</v>
      </c>
      <c r="T9" s="288">
        <v>86282.057053285214</v>
      </c>
      <c r="U9" s="55"/>
      <c r="V9" s="164">
        <v>13145.934865051124</v>
      </c>
      <c r="W9" s="168">
        <v>15.236000756139356</v>
      </c>
    </row>
    <row r="10" spans="2:23" ht="15.6" x14ac:dyDescent="0.3">
      <c r="B10" s="186"/>
      <c r="C10" s="199"/>
      <c r="D10" s="201"/>
      <c r="E10" s="113"/>
      <c r="F10" s="113"/>
      <c r="G10" s="55"/>
      <c r="H10" s="164"/>
      <c r="I10" s="168"/>
      <c r="J10" s="55"/>
      <c r="K10" s="105"/>
      <c r="L10" s="105"/>
      <c r="M10" s="55"/>
      <c r="N10" s="164"/>
      <c r="O10" s="165"/>
      <c r="P10" s="52"/>
      <c r="Q10" s="53"/>
      <c r="R10" s="55"/>
      <c r="S10" s="113"/>
      <c r="T10" s="113"/>
      <c r="U10" s="55"/>
      <c r="V10" s="164"/>
      <c r="W10" s="168"/>
    </row>
    <row r="11" spans="2:23" ht="15.6" x14ac:dyDescent="0.3">
      <c r="B11" s="186"/>
      <c r="C11" s="199" t="s">
        <v>55</v>
      </c>
      <c r="D11" s="202"/>
      <c r="E11" s="133">
        <v>29700.783711035372</v>
      </c>
      <c r="F11" s="289">
        <v>24986.691927663916</v>
      </c>
      <c r="G11" s="55"/>
      <c r="H11" s="164">
        <v>4714.0917833714557</v>
      </c>
      <c r="I11" s="168">
        <v>18.866410155528701</v>
      </c>
      <c r="J11" s="55"/>
      <c r="K11" s="133">
        <v>66669.382111603394</v>
      </c>
      <c r="L11" s="134">
        <v>55602.561420219834</v>
      </c>
      <c r="M11" s="55"/>
      <c r="N11" s="164">
        <v>11066.82069138356</v>
      </c>
      <c r="O11" s="165">
        <v>19.903436835841724</v>
      </c>
      <c r="P11" s="52"/>
      <c r="Q11" s="53"/>
      <c r="R11" s="55"/>
      <c r="S11" s="299">
        <v>55157.175014062828</v>
      </c>
      <c r="T11" s="289">
        <v>47054.415121372876</v>
      </c>
      <c r="U11" s="55"/>
      <c r="V11" s="164">
        <v>8102.7598926899518</v>
      </c>
      <c r="W11" s="168">
        <v>17.219977916609032</v>
      </c>
    </row>
    <row r="12" spans="2:23" ht="15.6" x14ac:dyDescent="0.3">
      <c r="B12" s="186"/>
      <c r="C12" s="202"/>
      <c r="D12" s="200" t="s">
        <v>56</v>
      </c>
      <c r="E12" s="135">
        <v>23662.648870038858</v>
      </c>
      <c r="F12" s="288">
        <v>20820.833192304206</v>
      </c>
      <c r="G12" s="55"/>
      <c r="H12" s="164">
        <v>2841.8156777346521</v>
      </c>
      <c r="I12" s="168">
        <v>13.648904688334195</v>
      </c>
      <c r="J12" s="55"/>
      <c r="K12" s="135">
        <v>52134.787526389133</v>
      </c>
      <c r="L12" s="136">
        <v>44991.679773016338</v>
      </c>
      <c r="M12" s="55"/>
      <c r="N12" s="164">
        <v>7143.1077533727948</v>
      </c>
      <c r="O12" s="165">
        <v>15.876508255326049</v>
      </c>
      <c r="P12" s="52"/>
      <c r="Q12" s="53"/>
      <c r="R12" s="55"/>
      <c r="S12" s="298">
        <v>44270.81690427351</v>
      </c>
      <c r="T12" s="288">
        <v>39227.641931912338</v>
      </c>
      <c r="U12" s="55"/>
      <c r="V12" s="164">
        <v>5043.174972361172</v>
      </c>
      <c r="W12" s="168">
        <v>12.856176726387591</v>
      </c>
    </row>
    <row r="13" spans="2:23" ht="15.6" x14ac:dyDescent="0.3">
      <c r="B13" s="186"/>
      <c r="C13" s="201"/>
      <c r="D13" s="202"/>
      <c r="E13" s="137">
        <v>0.44342441491350026</v>
      </c>
      <c r="F13" s="290">
        <v>0.45452866396460528</v>
      </c>
      <c r="G13" s="55"/>
      <c r="H13" s="164"/>
      <c r="I13" s="168"/>
      <c r="J13" s="55"/>
      <c r="K13" s="137">
        <v>0.43882961082299327</v>
      </c>
      <c r="L13" s="138">
        <v>0.44725900050868439</v>
      </c>
      <c r="M13" s="55"/>
      <c r="N13" s="164"/>
      <c r="O13" s="165"/>
      <c r="P13" s="52"/>
      <c r="Q13" s="53"/>
      <c r="R13" s="55"/>
      <c r="S13" s="300">
        <v>0.44525506399279058</v>
      </c>
      <c r="T13" s="290">
        <v>0.45464425943955555</v>
      </c>
      <c r="U13" s="55"/>
      <c r="V13" s="164"/>
      <c r="W13" s="168"/>
    </row>
    <row r="14" spans="2:23" ht="13.2" customHeight="1" x14ac:dyDescent="0.3">
      <c r="B14" s="186"/>
      <c r="C14" s="201"/>
      <c r="D14" s="202"/>
      <c r="E14" s="106"/>
      <c r="F14" s="291"/>
      <c r="G14" s="55"/>
      <c r="H14" s="164"/>
      <c r="I14" s="168"/>
      <c r="J14" s="55"/>
      <c r="K14" s="106"/>
      <c r="L14" s="106"/>
      <c r="M14" s="55"/>
      <c r="N14" s="164"/>
      <c r="O14" s="165"/>
      <c r="P14" s="52"/>
      <c r="Q14" s="53"/>
      <c r="R14" s="55"/>
      <c r="S14" s="113"/>
      <c r="T14" s="291"/>
      <c r="U14" s="55"/>
      <c r="V14" s="164"/>
      <c r="W14" s="168"/>
    </row>
    <row r="15" spans="2:23" ht="15.6" x14ac:dyDescent="0.3">
      <c r="B15" s="186"/>
      <c r="C15" s="199" t="s">
        <v>57</v>
      </c>
      <c r="D15" s="202"/>
      <c r="E15" s="133">
        <v>13420.113201359422</v>
      </c>
      <c r="F15" s="133">
        <v>11605.134660646152</v>
      </c>
      <c r="G15" s="55"/>
      <c r="H15" s="164">
        <v>1814.9785407132695</v>
      </c>
      <c r="I15" s="168">
        <v>15.639444037370742</v>
      </c>
      <c r="J15" s="55"/>
      <c r="K15" s="133">
        <v>31887.562888476401</v>
      </c>
      <c r="L15" s="134">
        <v>25937.859458887899</v>
      </c>
      <c r="M15" s="55"/>
      <c r="N15" s="164">
        <v>5949.7034295885023</v>
      </c>
      <c r="O15" s="165">
        <v>22.938297738172729</v>
      </c>
      <c r="P15" s="52"/>
      <c r="Q15" s="53"/>
      <c r="R15" s="301"/>
      <c r="S15" s="299">
        <v>25695.145209533301</v>
      </c>
      <c r="T15" s="289">
        <v>22601.892849593121</v>
      </c>
      <c r="U15" s="55"/>
      <c r="V15" s="164">
        <v>3093.2523599401793</v>
      </c>
      <c r="W15" s="168">
        <v>13.685811097878297</v>
      </c>
    </row>
    <row r="16" spans="2:23" ht="15.6" x14ac:dyDescent="0.3">
      <c r="B16" s="186"/>
      <c r="C16" s="199" t="s">
        <v>58</v>
      </c>
      <c r="D16" s="202"/>
      <c r="E16" s="133">
        <v>2276.1814475385431</v>
      </c>
      <c r="F16" s="133">
        <v>2242.1185256340518</v>
      </c>
      <c r="G16" s="55"/>
      <c r="H16" s="164">
        <v>34.062921904491304</v>
      </c>
      <c r="I16" s="168">
        <v>1.5192293143761804</v>
      </c>
      <c r="J16" s="55"/>
      <c r="K16" s="133">
        <v>5867.4301582320904</v>
      </c>
      <c r="L16" s="134">
        <v>5157.1909526955396</v>
      </c>
      <c r="M16" s="55"/>
      <c r="N16" s="164">
        <v>710.2392055365508</v>
      </c>
      <c r="O16" s="165">
        <v>13.77182291777126</v>
      </c>
      <c r="P16" s="52"/>
      <c r="Q16" s="53"/>
      <c r="R16" s="55"/>
      <c r="S16" s="299">
        <v>4513.4954001954748</v>
      </c>
      <c r="T16" s="289">
        <v>4467.5485108990424</v>
      </c>
      <c r="U16" s="55"/>
      <c r="V16" s="164">
        <v>45.946889296432346</v>
      </c>
      <c r="W16" s="168">
        <v>1.0284586543232832</v>
      </c>
    </row>
    <row r="17" spans="2:26" ht="15.6" x14ac:dyDescent="0.3">
      <c r="B17" s="186"/>
      <c r="C17" s="202"/>
      <c r="D17" s="373" t="s">
        <v>59</v>
      </c>
      <c r="E17" s="135">
        <v>15696.294648897965</v>
      </c>
      <c r="F17" s="288">
        <v>13847.253186280204</v>
      </c>
      <c r="G17" s="55"/>
      <c r="H17" s="164">
        <v>1849.0414626177608</v>
      </c>
      <c r="I17" s="168">
        <v>13.353128145658388</v>
      </c>
      <c r="J17" s="55"/>
      <c r="K17" s="133">
        <v>37754.993046708492</v>
      </c>
      <c r="L17" s="134">
        <v>31095.050411583437</v>
      </c>
      <c r="M17" s="55"/>
      <c r="N17" s="164">
        <v>6659.9426351250549</v>
      </c>
      <c r="O17" s="165">
        <v>21.418015237062015</v>
      </c>
      <c r="P17" s="52"/>
      <c r="Q17" s="53"/>
      <c r="R17" s="55"/>
      <c r="S17" s="298">
        <v>30208.640609728776</v>
      </c>
      <c r="T17" s="288">
        <v>27069.441360492165</v>
      </c>
      <c r="U17" s="55"/>
      <c r="V17" s="164">
        <v>3139.1992492366116</v>
      </c>
      <c r="W17" s="168">
        <v>11.596837952549222</v>
      </c>
    </row>
    <row r="18" spans="2:26" ht="15.6" x14ac:dyDescent="0.3">
      <c r="B18" s="186"/>
      <c r="C18" s="199"/>
      <c r="D18" s="202"/>
      <c r="E18" s="137">
        <v>0.29413952382187614</v>
      </c>
      <c r="F18" s="290">
        <v>0.30229210484554203</v>
      </c>
      <c r="G18" s="55"/>
      <c r="H18" s="164"/>
      <c r="I18" s="168"/>
      <c r="J18" s="55"/>
      <c r="K18" s="137">
        <v>0.31779181792820493</v>
      </c>
      <c r="L18" s="138">
        <v>0.30911362363031802</v>
      </c>
      <c r="M18" s="55"/>
      <c r="N18" s="164"/>
      <c r="O18" s="165"/>
      <c r="P18" s="52"/>
      <c r="Q18" s="53"/>
      <c r="R18" s="55"/>
      <c r="S18" s="300">
        <v>0.30382430567983493</v>
      </c>
      <c r="T18" s="290">
        <v>0.31373198883952069</v>
      </c>
      <c r="U18" s="55"/>
      <c r="V18" s="164"/>
      <c r="W18" s="168"/>
    </row>
    <row r="19" spans="2:26" ht="15.6" x14ac:dyDescent="0.3">
      <c r="B19" s="186"/>
      <c r="C19" s="199"/>
      <c r="D19" s="202"/>
      <c r="E19" s="106"/>
      <c r="F19" s="291"/>
      <c r="G19" s="55"/>
      <c r="H19" s="164"/>
      <c r="I19" s="168"/>
      <c r="J19" s="55"/>
      <c r="K19" s="106"/>
      <c r="L19" s="106"/>
      <c r="M19" s="55"/>
      <c r="N19" s="164"/>
      <c r="O19" s="165"/>
      <c r="P19" s="52"/>
      <c r="Q19" s="53"/>
      <c r="R19" s="55"/>
      <c r="S19" s="113"/>
      <c r="T19" s="291"/>
      <c r="U19" s="55"/>
      <c r="V19" s="164"/>
      <c r="W19" s="168"/>
    </row>
    <row r="20" spans="2:26" ht="15.6" x14ac:dyDescent="0.3">
      <c r="B20" s="186"/>
      <c r="C20" s="199" t="s">
        <v>60</v>
      </c>
      <c r="D20" s="202"/>
      <c r="E20" s="133">
        <v>55.866012253768666</v>
      </c>
      <c r="F20" s="289">
        <v>110.45673225348098</v>
      </c>
      <c r="G20" s="55"/>
      <c r="H20" s="164">
        <v>-54.590719999712313</v>
      </c>
      <c r="I20" s="168">
        <v>-49.422718639218047</v>
      </c>
      <c r="J20" s="55"/>
      <c r="K20" s="133">
        <v>443.99310360518899</v>
      </c>
      <c r="L20" s="134">
        <v>-3109.9103462135899</v>
      </c>
      <c r="M20" s="55"/>
      <c r="N20" s="164">
        <v>3553.9034498187789</v>
      </c>
      <c r="O20" s="165">
        <v>-114.27671714542396</v>
      </c>
      <c r="P20" s="52"/>
      <c r="Q20" s="53"/>
      <c r="R20" s="55"/>
      <c r="S20" s="299">
        <v>69.544353100246653</v>
      </c>
      <c r="T20" s="289">
        <v>274.60393124391896</v>
      </c>
      <c r="U20" s="55"/>
      <c r="V20" s="164">
        <v>-205.0595781436723</v>
      </c>
      <c r="W20" s="168">
        <v>-74.674669519398336</v>
      </c>
    </row>
    <row r="21" spans="2:26" ht="15.6" x14ac:dyDescent="0.3">
      <c r="B21" s="186"/>
      <c r="C21" s="202"/>
      <c r="D21" s="200" t="s">
        <v>61</v>
      </c>
      <c r="E21" s="135">
        <v>7910.4882088871245</v>
      </c>
      <c r="F21" s="288">
        <v>6863.1232737705204</v>
      </c>
      <c r="G21" s="55"/>
      <c r="H21" s="164">
        <v>1047.3649351166041</v>
      </c>
      <c r="I21" s="168">
        <v>15.260762386702599</v>
      </c>
      <c r="J21" s="55"/>
      <c r="K21" s="135">
        <v>13935.801376075451</v>
      </c>
      <c r="L21" s="136">
        <v>17006.539707646491</v>
      </c>
      <c r="M21" s="55"/>
      <c r="N21" s="164">
        <v>-3070.7383315710395</v>
      </c>
      <c r="O21" s="165">
        <v>-18.056220632527452</v>
      </c>
      <c r="P21" s="52"/>
      <c r="Q21" s="53"/>
      <c r="R21" s="55"/>
      <c r="S21" s="298">
        <v>13992.631941444486</v>
      </c>
      <c r="T21" s="288">
        <v>11883.596640176254</v>
      </c>
      <c r="U21" s="55"/>
      <c r="V21" s="164">
        <v>2109.0353012682317</v>
      </c>
      <c r="W21" s="168">
        <v>17.747449405493711</v>
      </c>
    </row>
    <row r="22" spans="2:26" ht="15.6" x14ac:dyDescent="0.3">
      <c r="B22" s="189"/>
      <c r="C22" s="207"/>
      <c r="D22" s="198"/>
      <c r="E22" s="106"/>
      <c r="F22" s="291"/>
      <c r="G22" s="55"/>
      <c r="H22" s="164"/>
      <c r="I22" s="168"/>
      <c r="J22" s="55"/>
      <c r="K22" s="106"/>
      <c r="L22" s="106"/>
      <c r="M22" s="55"/>
      <c r="N22" s="164"/>
      <c r="O22" s="165"/>
      <c r="P22" s="52"/>
      <c r="Q22" s="53"/>
      <c r="R22" s="55"/>
      <c r="S22" s="113"/>
      <c r="T22" s="291"/>
      <c r="U22" s="55"/>
      <c r="V22" s="164"/>
      <c r="W22" s="168"/>
    </row>
    <row r="23" spans="2:26" ht="16.2" x14ac:dyDescent="0.3">
      <c r="B23" s="186"/>
      <c r="C23" s="199" t="s">
        <v>62</v>
      </c>
      <c r="D23" s="202"/>
      <c r="E23" s="133">
        <v>225.5076639666743</v>
      </c>
      <c r="F23" s="289">
        <v>121.74200900275444</v>
      </c>
      <c r="G23" s="55"/>
      <c r="H23" s="164">
        <v>103.76565496391986</v>
      </c>
      <c r="I23" s="168">
        <v>85.234058328684341</v>
      </c>
      <c r="J23" s="55"/>
      <c r="K23" s="133">
        <v>522.96323069423954</v>
      </c>
      <c r="L23" s="134">
        <v>536.73851516550894</v>
      </c>
      <c r="M23" s="55"/>
      <c r="N23" s="164">
        <v>-13.775284471269401</v>
      </c>
      <c r="O23" s="165">
        <v>-2.5664795951938824</v>
      </c>
      <c r="P23" s="52"/>
      <c r="Q23" s="53"/>
      <c r="R23" s="55"/>
      <c r="S23" s="299">
        <v>425.41724574173531</v>
      </c>
      <c r="T23" s="289">
        <v>360.30839013799044</v>
      </c>
      <c r="U23" s="55"/>
      <c r="V23" s="164">
        <v>65.108855603744871</v>
      </c>
      <c r="W23" s="168">
        <v>18.070313483071978</v>
      </c>
    </row>
    <row r="24" spans="2:26" ht="15.6" x14ac:dyDescent="0.3">
      <c r="B24" s="186"/>
      <c r="C24" s="199"/>
      <c r="D24" s="200" t="s">
        <v>63</v>
      </c>
      <c r="E24" s="135">
        <v>8135.9958728537986</v>
      </c>
      <c r="F24" s="288">
        <v>6984.8652827732749</v>
      </c>
      <c r="G24" s="55"/>
      <c r="H24" s="164">
        <v>1151.1305900805237</v>
      </c>
      <c r="I24" s="168">
        <v>16.480354931390728</v>
      </c>
      <c r="J24" s="55"/>
      <c r="K24" s="135">
        <v>14458.764606769691</v>
      </c>
      <c r="L24" s="136">
        <v>17543.278222811998</v>
      </c>
      <c r="M24" s="55"/>
      <c r="N24" s="164">
        <v>-3084.5136160423062</v>
      </c>
      <c r="O24" s="165">
        <v>-17.582310312056904</v>
      </c>
      <c r="P24" s="52"/>
      <c r="Q24" s="53"/>
      <c r="R24" s="301"/>
      <c r="S24" s="298">
        <v>14418.049187186221</v>
      </c>
      <c r="T24" s="288">
        <v>12243.905030314245</v>
      </c>
      <c r="U24" s="55"/>
      <c r="V24" s="164">
        <v>2174.1441568719765</v>
      </c>
      <c r="W24" s="168">
        <v>17.756950511206114</v>
      </c>
      <c r="Y24" s="377"/>
      <c r="Z24" s="377"/>
    </row>
    <row r="25" spans="2:26" ht="15.6" x14ac:dyDescent="0.3">
      <c r="B25" s="186"/>
      <c r="C25" s="199"/>
      <c r="D25" s="202"/>
      <c r="E25" s="137">
        <v>0.1524638779653634</v>
      </c>
      <c r="F25" s="290">
        <v>0.15248292206313668</v>
      </c>
      <c r="G25" s="55"/>
      <c r="H25" s="164"/>
      <c r="I25" s="168"/>
      <c r="J25" s="55"/>
      <c r="K25" s="137">
        <v>0.12170250127438209</v>
      </c>
      <c r="L25" s="138">
        <v>0.17439644670227489</v>
      </c>
      <c r="M25" s="55"/>
      <c r="N25" s="164"/>
      <c r="O25" s="168"/>
      <c r="P25" s="52"/>
      <c r="Q25" s="53"/>
      <c r="R25" s="55"/>
      <c r="S25" s="300">
        <v>0.14500996056551424</v>
      </c>
      <c r="T25" s="290">
        <v>0.14190557629789444</v>
      </c>
      <c r="U25" s="55"/>
      <c r="V25" s="164"/>
      <c r="W25" s="168"/>
    </row>
    <row r="26" spans="2:26" ht="15.6" x14ac:dyDescent="0.3">
      <c r="B26" s="189"/>
      <c r="C26" s="203"/>
      <c r="D26" s="204"/>
      <c r="E26" s="105"/>
      <c r="F26" s="292"/>
      <c r="G26" s="55"/>
      <c r="H26" s="164"/>
      <c r="I26" s="168"/>
      <c r="J26" s="55"/>
      <c r="K26" s="105"/>
      <c r="L26" s="105"/>
      <c r="M26" s="55"/>
      <c r="N26" s="164"/>
      <c r="O26" s="165"/>
      <c r="P26" s="52"/>
      <c r="Q26" s="53"/>
      <c r="R26" s="55"/>
      <c r="S26" s="105"/>
      <c r="T26" s="292"/>
      <c r="U26" s="55"/>
      <c r="V26" s="164"/>
      <c r="W26" s="168"/>
    </row>
    <row r="27" spans="2:26" ht="15.6" x14ac:dyDescent="0.3">
      <c r="B27" s="186"/>
      <c r="C27" s="199" t="s">
        <v>64</v>
      </c>
      <c r="D27" s="202"/>
      <c r="E27" s="133">
        <v>-627.12845463854887</v>
      </c>
      <c r="F27" s="289">
        <v>-723.01620511838996</v>
      </c>
      <c r="G27" s="55"/>
      <c r="H27" s="164">
        <v>95.887750479841088</v>
      </c>
      <c r="I27" s="168">
        <v>-13.262185522403335</v>
      </c>
      <c r="J27" s="55"/>
      <c r="K27" s="133">
        <v>-2708.8810029929141</v>
      </c>
      <c r="L27" s="134">
        <v>-2305.2576271435678</v>
      </c>
      <c r="M27" s="55"/>
      <c r="N27" s="164">
        <v>-403.6233758493463</v>
      </c>
      <c r="O27" s="165">
        <v>17.508818584822293</v>
      </c>
      <c r="P27" s="52"/>
      <c r="Q27" s="53"/>
      <c r="R27" s="55"/>
      <c r="S27" s="302">
        <v>-1293.6912112807022</v>
      </c>
      <c r="T27" s="289">
        <v>-1443.0930480703571</v>
      </c>
      <c r="U27" s="55"/>
      <c r="V27" s="164">
        <v>149.40183678965491</v>
      </c>
      <c r="W27" s="168">
        <v>-10.352890064118093</v>
      </c>
    </row>
    <row r="28" spans="2:26" ht="15.6" x14ac:dyDescent="0.3">
      <c r="B28" s="186"/>
      <c r="C28" s="199" t="s">
        <v>65</v>
      </c>
      <c r="D28" s="202"/>
      <c r="E28" s="133">
        <v>30.220881341513035</v>
      </c>
      <c r="F28" s="289">
        <v>-425.81358597011848</v>
      </c>
      <c r="G28" s="55"/>
      <c r="H28" s="164">
        <v>456.03446731163149</v>
      </c>
      <c r="I28" s="168">
        <v>-107.09720928059674</v>
      </c>
      <c r="J28" s="55"/>
      <c r="K28" s="133">
        <v>-764.55033392994153</v>
      </c>
      <c r="L28" s="134">
        <v>-468.62321472443688</v>
      </c>
      <c r="M28" s="55"/>
      <c r="N28" s="164">
        <v>-295.92711920550465</v>
      </c>
      <c r="O28" s="165">
        <v>63.148198788981858</v>
      </c>
      <c r="P28" s="52"/>
      <c r="Q28" s="53"/>
      <c r="R28" s="55"/>
      <c r="S28" s="303">
        <v>-60.448849827896538</v>
      </c>
      <c r="T28" s="289">
        <v>-227.43388593143851</v>
      </c>
      <c r="U28" s="55"/>
      <c r="V28" s="164">
        <v>166.98503610354197</v>
      </c>
      <c r="W28" s="168">
        <v>-73.421352943809239</v>
      </c>
    </row>
    <row r="29" spans="2:26" ht="15.6" x14ac:dyDescent="0.3">
      <c r="B29" s="189"/>
      <c r="C29" s="205" t="s">
        <v>66</v>
      </c>
      <c r="D29" s="204"/>
      <c r="E29" s="133">
        <v>-278.96524228041824</v>
      </c>
      <c r="F29" s="289">
        <v>-71.351975170449322</v>
      </c>
      <c r="G29" s="55"/>
      <c r="H29" s="164">
        <v>-207.61326710996892</v>
      </c>
      <c r="I29" s="168"/>
      <c r="J29" s="55"/>
      <c r="K29" s="133">
        <v>-1</v>
      </c>
      <c r="L29" s="134">
        <v>0</v>
      </c>
      <c r="M29" s="55"/>
      <c r="N29" s="164">
        <v>-1</v>
      </c>
      <c r="O29" s="165" t="e">
        <v>#DIV/0!</v>
      </c>
      <c r="P29" s="52"/>
      <c r="Q29" s="53"/>
      <c r="R29" s="55"/>
      <c r="S29" s="304">
        <v>-442.14420137666741</v>
      </c>
      <c r="T29" s="289">
        <v>-132.93638135224231</v>
      </c>
      <c r="U29" s="55"/>
      <c r="V29" s="164">
        <v>-309.20782002442513</v>
      </c>
      <c r="W29" s="168"/>
    </row>
    <row r="30" spans="2:26" ht="15.6" x14ac:dyDescent="0.3">
      <c r="B30" s="186"/>
      <c r="C30" s="202"/>
      <c r="D30" s="373" t="s">
        <v>67</v>
      </c>
      <c r="E30" s="135">
        <v>-875.87281557745405</v>
      </c>
      <c r="F30" s="288">
        <v>-1220.1817662589579</v>
      </c>
      <c r="G30" s="55"/>
      <c r="H30" s="164">
        <v>344.3089506815038</v>
      </c>
      <c r="I30" s="168">
        <v>-28.217840997341337</v>
      </c>
      <c r="J30" s="55"/>
      <c r="K30" s="133">
        <v>-3473.4313369228557</v>
      </c>
      <c r="L30" s="134">
        <v>-2773.8808418680046</v>
      </c>
      <c r="M30" s="55"/>
      <c r="N30" s="164">
        <v>-699.55049505485113</v>
      </c>
      <c r="O30" s="165">
        <v>25.219197757022439</v>
      </c>
      <c r="P30" s="52"/>
      <c r="Q30" s="53"/>
      <c r="R30" s="55"/>
      <c r="S30" s="374">
        <v>-1796.284262485266</v>
      </c>
      <c r="T30" s="288">
        <v>-1803.4633153540378</v>
      </c>
      <c r="U30" s="55"/>
      <c r="V30" s="164">
        <v>7.1790528687718052</v>
      </c>
      <c r="W30" s="168">
        <v>-0.39807035760871523</v>
      </c>
    </row>
    <row r="31" spans="2:26" ht="15.6" x14ac:dyDescent="0.3">
      <c r="B31" s="189"/>
      <c r="C31" s="206"/>
      <c r="D31" s="204"/>
      <c r="E31" s="107"/>
      <c r="F31" s="293"/>
      <c r="G31" s="55"/>
      <c r="H31" s="164"/>
      <c r="I31" s="168"/>
      <c r="J31" s="55"/>
      <c r="K31" s="107"/>
      <c r="L31" s="107"/>
      <c r="M31" s="55"/>
      <c r="N31" s="164"/>
      <c r="O31" s="165"/>
      <c r="P31" s="52"/>
      <c r="Q31" s="53"/>
      <c r="R31" s="55"/>
      <c r="S31" s="107"/>
      <c r="T31" s="293"/>
      <c r="U31" s="55"/>
      <c r="V31" s="164"/>
      <c r="W31" s="168"/>
    </row>
    <row r="32" spans="2:26" ht="16.2" x14ac:dyDescent="0.3">
      <c r="B32" s="186"/>
      <c r="C32" s="199" t="s">
        <v>68</v>
      </c>
      <c r="D32" s="202"/>
      <c r="E32" s="133">
        <v>177.69416829784277</v>
      </c>
      <c r="F32" s="289">
        <v>-111.5200748203475</v>
      </c>
      <c r="G32" s="55"/>
      <c r="H32" s="164">
        <v>289.21424311819027</v>
      </c>
      <c r="I32" s="168">
        <v>-259.338279304509</v>
      </c>
      <c r="J32" s="55"/>
      <c r="K32" s="133">
        <v>74.318761080194207</v>
      </c>
      <c r="L32" s="134">
        <v>32.709858433960001</v>
      </c>
      <c r="M32" s="55"/>
      <c r="N32" s="164">
        <v>41.608902646234206</v>
      </c>
      <c r="O32" s="165">
        <v>127.20600038743993</v>
      </c>
      <c r="P32" s="52"/>
      <c r="Q32" s="53"/>
      <c r="R32" s="55"/>
      <c r="S32" s="299">
        <v>257.62679616535775</v>
      </c>
      <c r="T32" s="289">
        <v>-124.84551866870203</v>
      </c>
      <c r="U32" s="55"/>
      <c r="V32" s="164">
        <v>382.47231483405977</v>
      </c>
      <c r="W32" s="168">
        <v>-306.35646270092604</v>
      </c>
    </row>
    <row r="33" spans="2:26" ht="15.6" x14ac:dyDescent="0.3">
      <c r="B33" s="186"/>
      <c r="C33" s="202"/>
      <c r="D33" s="200" t="s">
        <v>69</v>
      </c>
      <c r="E33" s="135">
        <v>7437.8172255741874</v>
      </c>
      <c r="F33" s="288">
        <v>5653.1634416939687</v>
      </c>
      <c r="G33" s="55"/>
      <c r="H33" s="164">
        <v>1784.6537838802187</v>
      </c>
      <c r="I33" s="168">
        <v>31.569117049010131</v>
      </c>
      <c r="J33" s="55"/>
      <c r="K33" s="135">
        <v>11059.652030927031</v>
      </c>
      <c r="L33" s="136">
        <v>14802.107239377952</v>
      </c>
      <c r="M33" s="55"/>
      <c r="N33" s="164">
        <v>-3742.4552084509214</v>
      </c>
      <c r="O33" s="165">
        <v>-25.283259659779333</v>
      </c>
      <c r="P33" s="52"/>
      <c r="Q33" s="53"/>
      <c r="R33" s="55"/>
      <c r="S33" s="298">
        <v>12879.391720866313</v>
      </c>
      <c r="T33" s="288">
        <v>10315.596196291504</v>
      </c>
      <c r="U33" s="55"/>
      <c r="V33" s="164">
        <v>2563.795524574809</v>
      </c>
      <c r="W33" s="168">
        <v>24.853585539694766</v>
      </c>
    </row>
    <row r="34" spans="2:26" ht="15.6" x14ac:dyDescent="0.3">
      <c r="B34" s="186"/>
      <c r="C34" s="201"/>
      <c r="D34" s="202"/>
      <c r="E34" s="108"/>
      <c r="F34" s="294"/>
      <c r="G34" s="55"/>
      <c r="H34" s="164"/>
      <c r="I34" s="168"/>
      <c r="J34" s="55"/>
      <c r="K34" s="108"/>
      <c r="L34" s="108"/>
      <c r="M34" s="55"/>
      <c r="N34" s="164"/>
      <c r="O34" s="165"/>
      <c r="P34" s="52"/>
      <c r="Q34" s="53"/>
      <c r="R34" s="55"/>
      <c r="S34" s="114"/>
      <c r="T34" s="294"/>
      <c r="U34" s="55"/>
      <c r="V34" s="164"/>
      <c r="W34" s="168"/>
    </row>
    <row r="35" spans="2:26" ht="15.6" x14ac:dyDescent="0.3">
      <c r="B35" s="186"/>
      <c r="C35" s="199" t="s">
        <v>70</v>
      </c>
      <c r="D35" s="202"/>
      <c r="E35" s="133">
        <v>-2239.3882041929119</v>
      </c>
      <c r="F35" s="289">
        <v>-1736.3444022727576</v>
      </c>
      <c r="G35" s="55"/>
      <c r="H35" s="164">
        <v>-503.04380192015424</v>
      </c>
      <c r="I35" s="168">
        <v>28.971429934159598</v>
      </c>
      <c r="J35" s="55"/>
      <c r="K35" s="133">
        <v>3164.7848364802599</v>
      </c>
      <c r="L35" s="134">
        <v>3810.4788821768002</v>
      </c>
      <c r="M35" s="55"/>
      <c r="N35" s="164">
        <v>-645.69404569654034</v>
      </c>
      <c r="O35" s="165">
        <v>-16.945220421420537</v>
      </c>
      <c r="P35" s="52"/>
      <c r="Q35" s="53"/>
      <c r="R35" s="55"/>
      <c r="S35" s="302">
        <v>-3877.3354648723639</v>
      </c>
      <c r="T35" s="289">
        <v>-3170.4480910793563</v>
      </c>
      <c r="U35" s="55"/>
      <c r="V35" s="164">
        <v>-706.88737379300755</v>
      </c>
      <c r="W35" s="168">
        <v>22.296134599458227</v>
      </c>
    </row>
    <row r="36" spans="2:26" ht="15.6" x14ac:dyDescent="0.3">
      <c r="B36" s="186"/>
      <c r="C36" s="199" t="s">
        <v>71</v>
      </c>
      <c r="D36" s="202"/>
      <c r="E36" s="133">
        <v>-976.12325834070339</v>
      </c>
      <c r="F36" s="289">
        <v>-787.28318882536882</v>
      </c>
      <c r="G36" s="55"/>
      <c r="H36" s="164">
        <v>-188.84006951533456</v>
      </c>
      <c r="I36" s="168">
        <v>23.986295172526816</v>
      </c>
      <c r="J36" s="55"/>
      <c r="K36" s="133">
        <v>-1523.1466493378523</v>
      </c>
      <c r="L36" s="134">
        <v>-2162.5392080061861</v>
      </c>
      <c r="M36" s="55"/>
      <c r="N36" s="164">
        <v>639.39255866833378</v>
      </c>
      <c r="O36" s="165">
        <v>-29.566749879084952</v>
      </c>
      <c r="P36" s="52"/>
      <c r="Q36" s="53"/>
      <c r="R36" s="55"/>
      <c r="S36" s="303">
        <v>-1685.8015620034776</v>
      </c>
      <c r="T36" s="289">
        <v>-1430.393935737429</v>
      </c>
      <c r="U36" s="55"/>
      <c r="V36" s="164">
        <v>-255.40762626604851</v>
      </c>
      <c r="W36" s="168">
        <v>17.855754270544711</v>
      </c>
    </row>
    <row r="37" spans="2:26" ht="15.6" x14ac:dyDescent="0.3">
      <c r="B37" s="189"/>
      <c r="C37" s="206"/>
      <c r="D37" s="204"/>
      <c r="E37" s="109"/>
      <c r="F37" s="295"/>
      <c r="G37" s="55"/>
      <c r="H37" s="164"/>
      <c r="I37" s="168"/>
      <c r="J37" s="55"/>
      <c r="K37" s="109"/>
      <c r="L37" s="109"/>
      <c r="M37" s="55"/>
      <c r="N37" s="164"/>
      <c r="O37" s="165"/>
      <c r="P37" s="52"/>
      <c r="Q37" s="53"/>
      <c r="R37" s="55"/>
      <c r="S37" s="109"/>
      <c r="T37" s="295"/>
      <c r="U37" s="55"/>
      <c r="V37" s="164"/>
      <c r="W37" s="168"/>
    </row>
    <row r="38" spans="2:26" ht="15.6" x14ac:dyDescent="0.3">
      <c r="B38" s="186"/>
      <c r="C38" s="202"/>
      <c r="D38" s="200" t="s">
        <v>72</v>
      </c>
      <c r="E38" s="135">
        <v>4222.3057630405719</v>
      </c>
      <c r="F38" s="288">
        <v>3129.535850595842</v>
      </c>
      <c r="G38" s="55"/>
      <c r="H38" s="164">
        <v>1092.7699124447299</v>
      </c>
      <c r="I38" s="168">
        <v>34.917954757945147</v>
      </c>
      <c r="J38" s="55"/>
      <c r="K38" s="135">
        <v>6371.7205451089194</v>
      </c>
      <c r="L38" s="136">
        <v>8829.089149194966</v>
      </c>
      <c r="M38" s="55"/>
      <c r="N38" s="164">
        <v>-2457.3686040860466</v>
      </c>
      <c r="O38" s="165">
        <v>-27.83264006695536</v>
      </c>
      <c r="P38" s="52"/>
      <c r="Q38" s="53"/>
      <c r="R38" s="55"/>
      <c r="S38" s="311">
        <v>7316.2546939904723</v>
      </c>
      <c r="T38" s="288">
        <v>5714.7541694747188</v>
      </c>
      <c r="U38" s="55"/>
      <c r="V38" s="164">
        <v>1601.5005245157536</v>
      </c>
      <c r="W38" s="168">
        <v>28.023961784220685</v>
      </c>
      <c r="Z38" s="377"/>
    </row>
    <row r="39" spans="2:26" ht="15.6" x14ac:dyDescent="0.3">
      <c r="B39" s="189"/>
      <c r="C39" s="203"/>
      <c r="D39" s="204"/>
      <c r="E39" s="137">
        <v>7.9123578803250494E-2</v>
      </c>
      <c r="F39" s="290">
        <v>6.8319251965691441E-2</v>
      </c>
      <c r="G39" s="55"/>
      <c r="H39" s="164"/>
      <c r="I39" s="168"/>
      <c r="J39" s="55"/>
      <c r="K39" s="137">
        <v>5.3632128943993725E-2</v>
      </c>
      <c r="L39" s="138">
        <v>8.7769329978191854E-2</v>
      </c>
      <c r="M39" s="55"/>
      <c r="N39" s="164"/>
      <c r="O39" s="165"/>
      <c r="P39" s="52"/>
      <c r="Q39" s="53"/>
      <c r="R39" s="55"/>
      <c r="S39" s="305">
        <v>7.3583450221941182E-2</v>
      </c>
      <c r="T39" s="290">
        <v>6.6233401991626806E-2</v>
      </c>
      <c r="U39" s="55"/>
      <c r="V39" s="164"/>
      <c r="W39" s="168"/>
    </row>
    <row r="40" spans="2:26" ht="15.6" x14ac:dyDescent="0.3">
      <c r="B40" s="189"/>
      <c r="C40" s="203"/>
      <c r="D40" s="204"/>
      <c r="E40" s="108"/>
      <c r="F40" s="294"/>
      <c r="G40" s="55"/>
      <c r="H40" s="164"/>
      <c r="I40" s="168"/>
      <c r="J40" s="55"/>
      <c r="K40" s="108"/>
      <c r="L40" s="108"/>
      <c r="M40" s="55"/>
      <c r="N40" s="164"/>
      <c r="O40" s="165"/>
      <c r="P40" s="52"/>
      <c r="Q40" s="53"/>
      <c r="R40" s="55"/>
      <c r="S40" s="114"/>
      <c r="T40" s="294"/>
      <c r="U40" s="55"/>
      <c r="V40" s="164"/>
      <c r="W40" s="168"/>
    </row>
    <row r="41" spans="2:26" ht="15.6" x14ac:dyDescent="0.3">
      <c r="B41" s="186"/>
      <c r="C41" s="199" t="s">
        <v>73</v>
      </c>
      <c r="D41" s="202"/>
      <c r="E41" s="133">
        <v>2243.8323266629304</v>
      </c>
      <c r="F41" s="289">
        <v>2304.0082186867612</v>
      </c>
      <c r="G41" s="55"/>
      <c r="H41" s="164">
        <v>-60.175892023830784</v>
      </c>
      <c r="I41" s="168">
        <v>-2.6117915524680679</v>
      </c>
      <c r="J41" s="55"/>
      <c r="K41" s="133">
        <v>5753.1629694083604</v>
      </c>
      <c r="L41" s="134">
        <v>4766.7140344713744</v>
      </c>
      <c r="M41" s="55"/>
      <c r="N41" s="164">
        <v>986.44893493698601</v>
      </c>
      <c r="O41" s="165">
        <v>20.694527253015348</v>
      </c>
      <c r="P41" s="52"/>
      <c r="Q41" s="53"/>
      <c r="R41" s="55"/>
      <c r="S41" s="299">
        <v>4475.5755205891664</v>
      </c>
      <c r="T41" s="289">
        <v>4562.229162698849</v>
      </c>
      <c r="U41" s="55"/>
      <c r="V41" s="164">
        <v>-86.653642109682551</v>
      </c>
      <c r="W41" s="168">
        <v>-1.8993706589351067</v>
      </c>
    </row>
    <row r="42" spans="2:26" ht="15.6" x14ac:dyDescent="0.3">
      <c r="B42" s="186"/>
      <c r="C42" s="202"/>
      <c r="D42" s="200" t="s">
        <v>4</v>
      </c>
      <c r="E42" s="135">
        <v>10435.694211770498</v>
      </c>
      <c r="F42" s="288">
        <v>9399.3302337135156</v>
      </c>
      <c r="G42" s="55"/>
      <c r="H42" s="164">
        <v>1036.3639780569829</v>
      </c>
      <c r="I42" s="168">
        <v>11.025934319657726</v>
      </c>
      <c r="J42" s="55"/>
      <c r="K42" s="135">
        <v>20655.920679783241</v>
      </c>
      <c r="L42" s="136">
        <v>19200.081911069781</v>
      </c>
      <c r="M42" s="55"/>
      <c r="N42" s="164">
        <v>1455.83876871346</v>
      </c>
      <c r="O42" s="165">
        <v>7.5824612387413781</v>
      </c>
      <c r="P42" s="52"/>
      <c r="Q42" s="53"/>
      <c r="R42" s="55"/>
      <c r="S42" s="298">
        <v>18963.169060875633</v>
      </c>
      <c r="T42" s="288">
        <v>17080.738124257015</v>
      </c>
      <c r="U42" s="55"/>
      <c r="V42" s="164">
        <v>1882.4309366186171</v>
      </c>
      <c r="W42" s="168">
        <v>11.020782140236118</v>
      </c>
    </row>
    <row r="43" spans="2:26" ht="15.6" x14ac:dyDescent="0.3">
      <c r="B43" s="186"/>
      <c r="C43" s="202"/>
      <c r="D43" s="202" t="s">
        <v>74</v>
      </c>
      <c r="E43" s="139">
        <v>0.19555890067445925</v>
      </c>
      <c r="F43" s="296">
        <v>0.20519183712931524</v>
      </c>
      <c r="G43" s="55"/>
      <c r="H43" s="164"/>
      <c r="I43" s="168"/>
      <c r="J43" s="55"/>
      <c r="K43" s="139" t="e">
        <v>#REF!</v>
      </c>
      <c r="L43" s="140" t="e">
        <v>#REF!</v>
      </c>
      <c r="M43" s="55"/>
      <c r="N43" s="164"/>
      <c r="O43" s="165"/>
      <c r="P43" s="52"/>
      <c r="Q43" s="53"/>
      <c r="R43" s="55"/>
      <c r="S43" s="306">
        <v>0.19072263952037513</v>
      </c>
      <c r="T43" s="296">
        <v>0.19796396501892002</v>
      </c>
      <c r="U43" s="55"/>
      <c r="V43" s="164"/>
      <c r="W43" s="168"/>
    </row>
    <row r="44" spans="2:26" ht="15.6" x14ac:dyDescent="0.3">
      <c r="B44" s="189"/>
      <c r="C44" s="197"/>
      <c r="D44" s="204"/>
      <c r="E44" s="139"/>
      <c r="F44" s="297"/>
      <c r="G44" s="55"/>
      <c r="H44" s="166"/>
      <c r="I44" s="167"/>
      <c r="J44" s="55"/>
      <c r="K44" s="139">
        <v>0.17386528387617853</v>
      </c>
      <c r="L44" s="140">
        <v>0.19086661108350575</v>
      </c>
      <c r="M44" s="55"/>
      <c r="N44" s="166"/>
      <c r="O44" s="167"/>
      <c r="P44" s="52"/>
      <c r="Q44" s="53"/>
      <c r="R44" s="55"/>
      <c r="S44" s="298"/>
      <c r="T44" s="297"/>
      <c r="U44" s="55"/>
      <c r="V44" s="166"/>
      <c r="W44" s="167"/>
    </row>
    <row r="45" spans="2:26" ht="6.75" customHeight="1" x14ac:dyDescent="0.3">
      <c r="B45" s="53"/>
      <c r="C45" s="53"/>
      <c r="D45" s="53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53"/>
      <c r="Q45" s="53"/>
      <c r="R45" s="53"/>
      <c r="S45" s="53"/>
      <c r="T45" s="53"/>
      <c r="U45" s="53"/>
      <c r="V45" s="53"/>
      <c r="W45" s="53"/>
    </row>
    <row r="46" spans="2:26" x14ac:dyDescent="0.3">
      <c r="B46" s="53"/>
      <c r="C46" s="89" t="s">
        <v>75</v>
      </c>
      <c r="D46" s="53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40"/>
      <c r="Q46" s="40"/>
      <c r="R46" s="53"/>
      <c r="S46" s="53"/>
      <c r="T46" s="53"/>
      <c r="U46" s="53"/>
      <c r="V46" s="53"/>
      <c r="W46" s="53"/>
    </row>
    <row r="47" spans="2:26" ht="15" customHeight="1" x14ac:dyDescent="0.3">
      <c r="B47" s="53"/>
      <c r="C47" s="92" t="s">
        <v>76</v>
      </c>
      <c r="D47" s="92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53"/>
      <c r="Q47" s="53"/>
      <c r="R47" s="93"/>
      <c r="S47" s="93"/>
      <c r="T47" s="93"/>
      <c r="U47" s="93"/>
      <c r="V47" s="93"/>
      <c r="W47" s="93"/>
    </row>
    <row r="48" spans="2:26" ht="15" customHeight="1" x14ac:dyDescent="0.3">
      <c r="B48" s="53"/>
      <c r="C48" s="92" t="s">
        <v>77</v>
      </c>
      <c r="D48" s="92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53"/>
      <c r="Q48" s="53"/>
      <c r="R48" s="93"/>
      <c r="S48" s="93"/>
      <c r="T48" s="93"/>
      <c r="U48" s="93"/>
      <c r="V48" s="93"/>
      <c r="W48" s="93"/>
    </row>
    <row r="49" spans="1:27" x14ac:dyDescent="0.3">
      <c r="B49" s="53"/>
      <c r="C49" s="92" t="s">
        <v>78</v>
      </c>
      <c r="D49" s="92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53"/>
      <c r="Q49" s="53"/>
      <c r="R49" s="92"/>
      <c r="S49" s="92"/>
      <c r="T49" s="92"/>
      <c r="U49" s="92"/>
      <c r="V49" s="92"/>
      <c r="W49" s="92"/>
    </row>
    <row r="50" spans="1:27" ht="15" customHeight="1" x14ac:dyDescent="0.3">
      <c r="B50" s="53"/>
      <c r="C50" s="91"/>
      <c r="D50" s="53"/>
      <c r="E50"/>
      <c r="F50"/>
      <c r="G50" s="78"/>
      <c r="H50" s="78"/>
      <c r="I50" s="78"/>
      <c r="J50" s="78"/>
      <c r="K50" s="78"/>
      <c r="L50" s="78"/>
      <c r="M50" s="78"/>
      <c r="N50" s="78"/>
      <c r="O50" s="78"/>
      <c r="P50" s="53"/>
      <c r="Q50" s="53"/>
      <c r="R50" s="53"/>
      <c r="S50" s="53"/>
      <c r="T50" s="53"/>
      <c r="U50" s="53"/>
      <c r="V50" s="53"/>
      <c r="W50" s="53"/>
    </row>
    <row r="51" spans="1:27" ht="15" customHeight="1" x14ac:dyDescent="0.3">
      <c r="B51" s="53"/>
      <c r="C51" s="91"/>
      <c r="D51" s="53"/>
      <c r="E51"/>
      <c r="F51"/>
      <c r="G51" s="78"/>
      <c r="H51" s="78"/>
      <c r="I51" s="78"/>
      <c r="J51" s="78"/>
      <c r="K51" s="94"/>
      <c r="L51" s="78"/>
      <c r="M51" s="78"/>
      <c r="N51" s="78"/>
      <c r="O51" s="78"/>
      <c r="P51" s="53"/>
      <c r="Q51" s="53"/>
      <c r="R51" s="53"/>
      <c r="S51" s="53"/>
      <c r="T51" s="53"/>
      <c r="U51" s="53"/>
      <c r="V51" s="53"/>
      <c r="W51" s="53"/>
    </row>
    <row r="52" spans="1:27" x14ac:dyDescent="0.3">
      <c r="B52" s="53"/>
      <c r="C52" s="53"/>
      <c r="D52" s="53"/>
      <c r="E52" s="256"/>
      <c r="F52" s="256"/>
      <c r="G52" s="78"/>
      <c r="H52" s="78"/>
      <c r="I52" s="78"/>
      <c r="J52" s="78"/>
      <c r="K52" s="78"/>
      <c r="L52" s="78"/>
      <c r="M52" s="78"/>
      <c r="N52" s="78"/>
      <c r="O52" s="78"/>
      <c r="P52" s="53"/>
      <c r="Q52" s="53"/>
      <c r="R52" s="53"/>
      <c r="S52" s="53"/>
      <c r="T52" s="53"/>
      <c r="U52" s="53"/>
      <c r="V52" s="53"/>
      <c r="W52" s="53"/>
    </row>
    <row r="53" spans="1:27" x14ac:dyDescent="0.3">
      <c r="B53" s="53"/>
      <c r="C53" s="53"/>
      <c r="D53" s="53"/>
      <c r="E53" s="253"/>
      <c r="F53" s="254"/>
      <c r="G53" s="255"/>
      <c r="H53" s="78"/>
      <c r="I53" s="78"/>
      <c r="J53" s="96"/>
      <c r="K53" s="95"/>
      <c r="L53" s="87"/>
      <c r="M53" s="78"/>
      <c r="N53" s="94"/>
      <c r="O53" s="78"/>
      <c r="P53" s="53"/>
      <c r="Q53" s="53"/>
      <c r="R53" s="53"/>
      <c r="S53" s="53"/>
      <c r="T53" s="53"/>
      <c r="U53" s="53"/>
      <c r="V53" s="53"/>
      <c r="W53" s="53"/>
    </row>
    <row r="54" spans="1:27" x14ac:dyDescent="0.3">
      <c r="E54" s="253"/>
      <c r="F54" s="254"/>
      <c r="K54" s="24"/>
      <c r="L54" s="24"/>
    </row>
    <row r="55" spans="1:27" x14ac:dyDescent="0.3">
      <c r="E55" s="255"/>
      <c r="F55" s="255"/>
      <c r="K55" s="22"/>
      <c r="L55" s="22"/>
    </row>
    <row r="56" spans="1:27" x14ac:dyDescent="0.3">
      <c r="E56" s="30"/>
      <c r="F56" s="35"/>
    </row>
    <row r="57" spans="1:27" x14ac:dyDescent="0.3">
      <c r="E57" s="35"/>
      <c r="F57" s="35"/>
    </row>
    <row r="58" spans="1:27" x14ac:dyDescent="0.3">
      <c r="E58" s="24"/>
      <c r="F58" s="24"/>
      <c r="I58" s="36"/>
    </row>
    <row r="59" spans="1:27" x14ac:dyDescent="0.3">
      <c r="E59" s="24"/>
      <c r="F59" s="24"/>
      <c r="K59" s="27"/>
    </row>
    <row r="60" spans="1:27" s="6" customFormat="1" x14ac:dyDescent="0.3">
      <c r="A60"/>
      <c r="B60"/>
      <c r="C60"/>
      <c r="D60"/>
      <c r="E60" s="37"/>
      <c r="F60" s="37"/>
      <c r="G60" s="36"/>
      <c r="H60" s="36"/>
      <c r="K60" s="27"/>
      <c r="P60"/>
      <c r="Q60"/>
      <c r="R60"/>
      <c r="S60"/>
      <c r="T60"/>
      <c r="U60"/>
      <c r="V60"/>
      <c r="W60"/>
      <c r="X60"/>
      <c r="Y60"/>
      <c r="Z60"/>
      <c r="AA60"/>
    </row>
    <row r="62" spans="1:27" s="6" customFormat="1" x14ac:dyDescent="0.3">
      <c r="A62"/>
      <c r="B62"/>
      <c r="C62"/>
      <c r="D62"/>
      <c r="E62" s="24"/>
      <c r="F62" s="24"/>
      <c r="P62"/>
      <c r="Q62"/>
      <c r="R62"/>
      <c r="S62"/>
      <c r="T62"/>
      <c r="U62"/>
      <c r="V62"/>
      <c r="W62"/>
      <c r="X62"/>
      <c r="Y62"/>
      <c r="Z62"/>
      <c r="AA62"/>
    </row>
    <row r="63" spans="1:27" s="6" customFormat="1" x14ac:dyDescent="0.3">
      <c r="A63"/>
      <c r="B63"/>
      <c r="C63"/>
      <c r="D63"/>
      <c r="E63" s="24"/>
      <c r="F63" s="24"/>
      <c r="P63"/>
      <c r="Q63"/>
      <c r="R63"/>
      <c r="S63"/>
      <c r="T63"/>
      <c r="U63"/>
      <c r="V63"/>
      <c r="W63"/>
      <c r="X63"/>
      <c r="Y63"/>
      <c r="Z63"/>
      <c r="AA63"/>
    </row>
    <row r="64" spans="1:27" s="6" customFormat="1" x14ac:dyDescent="0.3">
      <c r="A64"/>
      <c r="B64"/>
      <c r="C64"/>
      <c r="D64"/>
      <c r="E64" s="37"/>
      <c r="F64" s="37"/>
      <c r="P64"/>
      <c r="Q64"/>
      <c r="R64"/>
      <c r="S64"/>
      <c r="T64"/>
      <c r="U64"/>
      <c r="V64"/>
      <c r="W64"/>
      <c r="X64"/>
      <c r="Y64"/>
      <c r="Z64"/>
      <c r="AA64"/>
    </row>
    <row r="66" spans="1:27" s="6" customFormat="1" x14ac:dyDescent="0.3">
      <c r="A66"/>
      <c r="B66"/>
      <c r="C66"/>
      <c r="D66"/>
      <c r="E66" s="24"/>
      <c r="F66" s="24"/>
      <c r="P66"/>
      <c r="Q66"/>
      <c r="R66"/>
      <c r="S66"/>
      <c r="T66"/>
      <c r="U66"/>
      <c r="V66"/>
      <c r="W66"/>
      <c r="X66"/>
      <c r="Y66"/>
      <c r="Z66"/>
      <c r="AA66"/>
    </row>
    <row r="67" spans="1:27" s="6" customFormat="1" x14ac:dyDescent="0.3">
      <c r="A67"/>
      <c r="B67"/>
      <c r="C67"/>
      <c r="D67"/>
      <c r="E67" s="24"/>
      <c r="F67" s="24"/>
      <c r="P67"/>
      <c r="Q67"/>
      <c r="R67"/>
      <c r="S67"/>
      <c r="T67"/>
      <c r="U67"/>
      <c r="V67"/>
      <c r="W67"/>
      <c r="X67"/>
      <c r="Y67"/>
      <c r="Z67"/>
      <c r="AA67"/>
    </row>
    <row r="68" spans="1:27" s="6" customFormat="1" x14ac:dyDescent="0.3">
      <c r="A68"/>
      <c r="B68"/>
      <c r="C68"/>
      <c r="D68"/>
      <c r="E68" s="22"/>
      <c r="F68" s="22"/>
      <c r="P68"/>
      <c r="Q68"/>
      <c r="R68"/>
      <c r="S68"/>
      <c r="T68"/>
      <c r="U68"/>
      <c r="V68"/>
      <c r="W68"/>
      <c r="X68"/>
      <c r="Y68"/>
      <c r="Z68"/>
      <c r="AA68"/>
    </row>
    <row r="69" spans="1:27" s="6" customFormat="1" x14ac:dyDescent="0.3">
      <c r="A69"/>
      <c r="B69"/>
      <c r="C69"/>
      <c r="D69"/>
      <c r="E69"/>
      <c r="F69"/>
      <c r="P69"/>
      <c r="Q69"/>
      <c r="R69"/>
      <c r="S69"/>
      <c r="T69"/>
      <c r="U69"/>
      <c r="V69"/>
      <c r="W69"/>
      <c r="X69"/>
      <c r="Y69"/>
      <c r="Z69"/>
      <c r="AA69"/>
    </row>
    <row r="70" spans="1:27" s="6" customFormat="1" x14ac:dyDescent="0.3">
      <c r="A70"/>
      <c r="B70"/>
      <c r="C70"/>
      <c r="D70"/>
      <c r="E70" s="24"/>
      <c r="F70" s="35"/>
      <c r="P70"/>
      <c r="Q70"/>
      <c r="R70"/>
      <c r="S70"/>
      <c r="T70"/>
      <c r="U70"/>
      <c r="V70"/>
      <c r="W70"/>
      <c r="X70"/>
      <c r="Y70"/>
      <c r="Z70"/>
      <c r="AA70"/>
    </row>
    <row r="74" spans="1:27" s="6" customFormat="1" x14ac:dyDescent="0.3">
      <c r="A74"/>
      <c r="B74"/>
      <c r="C74"/>
      <c r="D74"/>
      <c r="E74" s="36"/>
      <c r="P74"/>
      <c r="Q74"/>
      <c r="R74"/>
      <c r="S74"/>
      <c r="T74"/>
      <c r="U74"/>
      <c r="V74"/>
      <c r="W74"/>
      <c r="X74"/>
      <c r="Y74"/>
      <c r="Z74"/>
      <c r="AA74"/>
    </row>
    <row r="76" spans="1:27" s="6" customFormat="1" x14ac:dyDescent="0.3">
      <c r="A76"/>
      <c r="B76"/>
      <c r="C76"/>
      <c r="D76"/>
      <c r="F76" s="36"/>
      <c r="L76" s="36"/>
      <c r="P76"/>
      <c r="Q76"/>
      <c r="R76"/>
      <c r="S76"/>
      <c r="T76"/>
      <c r="U76"/>
      <c r="V76"/>
      <c r="W76"/>
      <c r="X76"/>
      <c r="Y76"/>
      <c r="Z76"/>
      <c r="AA76"/>
    </row>
    <row r="77" spans="1:27" s="6" customFormat="1" x14ac:dyDescent="0.3">
      <c r="A77"/>
      <c r="B77"/>
      <c r="C77"/>
      <c r="D77"/>
      <c r="F77" s="36"/>
      <c r="L77" s="36"/>
      <c r="P77"/>
      <c r="Q77"/>
      <c r="R77"/>
      <c r="S77"/>
      <c r="T77"/>
      <c r="U77"/>
      <c r="V77"/>
      <c r="W77"/>
      <c r="X77"/>
      <c r="Y77"/>
      <c r="Z77"/>
      <c r="AA77"/>
    </row>
  </sheetData>
  <mergeCells count="10">
    <mergeCell ref="E6:E7"/>
    <mergeCell ref="F6:F7"/>
    <mergeCell ref="B1:W1"/>
    <mergeCell ref="B2:W2"/>
    <mergeCell ref="B3:W3"/>
    <mergeCell ref="H6:I6"/>
    <mergeCell ref="N6:O6"/>
    <mergeCell ref="V6:W6"/>
    <mergeCell ref="S6:S7"/>
    <mergeCell ref="T6:T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R56"/>
  <sheetViews>
    <sheetView showGridLines="0" zoomScale="80" zoomScaleNormal="80" zoomScalePageLayoutView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7" sqref="E7"/>
    </sheetView>
  </sheetViews>
  <sheetFormatPr baseColWidth="10" defaultColWidth="11.44140625" defaultRowHeight="14.4" x14ac:dyDescent="0.3"/>
  <cols>
    <col min="1" max="1" width="5.33203125" customWidth="1"/>
    <col min="2" max="2" width="1.33203125" customWidth="1"/>
    <col min="3" max="3" width="6.6640625" customWidth="1"/>
    <col min="4" max="4" width="38.33203125" customWidth="1"/>
    <col min="5" max="6" width="15.6640625" customWidth="1"/>
    <col min="7" max="7" width="2.33203125" hidden="1" customWidth="1"/>
    <col min="8" max="8" width="12.33203125" customWidth="1"/>
    <col min="10" max="11" width="1.33203125" customWidth="1"/>
    <col min="12" max="12" width="14.33203125" style="249" bestFit="1" customWidth="1"/>
    <col min="13" max="15" width="11.44140625" style="249"/>
    <col min="16" max="17" width="12.6640625" style="249" bestFit="1" customWidth="1"/>
    <col min="18" max="18" width="11.44140625" style="249"/>
  </cols>
  <sheetData>
    <row r="1" spans="2:14" ht="22.8" x14ac:dyDescent="0.3">
      <c r="B1" s="442" t="s">
        <v>46</v>
      </c>
      <c r="C1" s="442"/>
      <c r="D1" s="442"/>
      <c r="E1" s="442"/>
      <c r="F1" s="442"/>
      <c r="G1" s="442"/>
      <c r="H1" s="442"/>
      <c r="I1" s="442"/>
      <c r="J1" s="442"/>
      <c r="K1" s="403"/>
      <c r="L1" s="342"/>
    </row>
    <row r="2" spans="2:14" ht="18.75" customHeight="1" x14ac:dyDescent="0.3">
      <c r="B2" s="441" t="s">
        <v>79</v>
      </c>
      <c r="C2" s="441"/>
      <c r="D2" s="441"/>
      <c r="E2" s="441"/>
      <c r="F2" s="441"/>
      <c r="G2" s="441"/>
      <c r="H2" s="441"/>
      <c r="I2" s="441"/>
      <c r="J2" s="441"/>
      <c r="K2" s="402"/>
      <c r="L2" s="409"/>
    </row>
    <row r="3" spans="2:14" ht="18.75" customHeight="1" x14ac:dyDescent="0.3">
      <c r="B3" s="443" t="s">
        <v>48</v>
      </c>
      <c r="C3" s="443"/>
      <c r="D3" s="443"/>
      <c r="E3" s="443"/>
      <c r="F3" s="443"/>
      <c r="G3" s="443"/>
      <c r="H3" s="443"/>
      <c r="I3" s="443"/>
      <c r="J3" s="443"/>
      <c r="K3" s="404"/>
      <c r="L3" s="409"/>
    </row>
    <row r="4" spans="2:14" ht="7.5" customHeight="1" x14ac:dyDescent="0.3">
      <c r="B4" s="86"/>
      <c r="C4" s="86"/>
      <c r="D4" s="86"/>
      <c r="E4" s="86"/>
      <c r="F4" s="86"/>
      <c r="G4" s="86"/>
      <c r="H4" s="86"/>
      <c r="I4" s="86"/>
      <c r="J4" s="86"/>
      <c r="K4" s="86"/>
      <c r="L4" s="409"/>
    </row>
    <row r="5" spans="2:14" ht="1.2" customHeight="1" x14ac:dyDescent="0.3">
      <c r="B5" s="85"/>
      <c r="C5" s="85"/>
      <c r="D5" s="85"/>
      <c r="E5" s="85"/>
      <c r="F5" s="85"/>
      <c r="G5" s="85"/>
      <c r="H5" s="85"/>
      <c r="I5" s="119"/>
      <c r="J5" s="85"/>
      <c r="K5" s="85"/>
      <c r="L5" s="409"/>
    </row>
    <row r="6" spans="2:14" x14ac:dyDescent="0.3">
      <c r="B6" s="243"/>
      <c r="C6" s="243"/>
      <c r="D6" s="243"/>
      <c r="E6" s="272" t="s">
        <v>161</v>
      </c>
      <c r="F6" s="235" t="s">
        <v>80</v>
      </c>
      <c r="G6" s="236"/>
      <c r="H6" s="439" t="s">
        <v>49</v>
      </c>
      <c r="I6" s="440"/>
      <c r="J6" s="85"/>
      <c r="K6" s="85"/>
      <c r="L6" s="409"/>
    </row>
    <row r="7" spans="2:14" x14ac:dyDescent="0.3">
      <c r="B7" s="243"/>
      <c r="C7" s="243"/>
      <c r="D7" s="243"/>
      <c r="E7" s="266" t="s">
        <v>162</v>
      </c>
      <c r="F7" s="266">
        <v>2021</v>
      </c>
      <c r="G7" s="237"/>
      <c r="H7" s="238" t="s">
        <v>51</v>
      </c>
      <c r="I7" s="239" t="s">
        <v>52</v>
      </c>
      <c r="J7" s="85"/>
      <c r="K7" s="85"/>
      <c r="L7" s="409"/>
    </row>
    <row r="8" spans="2:14" ht="21" customHeight="1" x14ac:dyDescent="0.3">
      <c r="B8" s="126"/>
      <c r="C8" s="125" t="s">
        <v>81</v>
      </c>
      <c r="D8" s="125"/>
      <c r="E8" s="124"/>
      <c r="F8" s="124"/>
      <c r="G8" s="115"/>
      <c r="H8" s="169"/>
      <c r="I8" s="170"/>
      <c r="J8" s="85"/>
      <c r="K8" s="85"/>
      <c r="L8" s="409"/>
    </row>
    <row r="9" spans="2:14" ht="15" customHeight="1" x14ac:dyDescent="0.3">
      <c r="B9" s="208"/>
      <c r="C9" s="213" t="s">
        <v>82</v>
      </c>
      <c r="D9" s="213"/>
      <c r="E9" s="141">
        <v>30233.517928828773</v>
      </c>
      <c r="F9" s="278">
        <v>32116.973559705919</v>
      </c>
      <c r="G9" s="116"/>
      <c r="H9" s="171">
        <v>-1883.4556308771462</v>
      </c>
      <c r="I9" s="172">
        <v>-5.8643621179803151</v>
      </c>
      <c r="J9" s="85"/>
      <c r="K9" s="85"/>
      <c r="L9" s="410"/>
    </row>
    <row r="10" spans="2:14" ht="14.1" customHeight="1" x14ac:dyDescent="0.3">
      <c r="B10" s="208"/>
      <c r="C10" s="209" t="s">
        <v>83</v>
      </c>
      <c r="D10" s="209"/>
      <c r="E10" s="142">
        <v>15617.173139776385</v>
      </c>
      <c r="F10" s="279">
        <v>15089.332280315288</v>
      </c>
      <c r="G10" s="116"/>
      <c r="H10" s="171">
        <v>527.84085946109735</v>
      </c>
      <c r="I10" s="172">
        <v>3.4981061431703653</v>
      </c>
      <c r="J10" s="85"/>
      <c r="K10" s="85"/>
      <c r="L10" s="409"/>
      <c r="M10" s="406"/>
    </row>
    <row r="11" spans="2:14" x14ac:dyDescent="0.3">
      <c r="B11" s="208"/>
      <c r="C11" s="209" t="s">
        <v>84</v>
      </c>
      <c r="D11" s="209"/>
      <c r="E11" s="141">
        <v>10502.655826494129</v>
      </c>
      <c r="F11" s="280">
        <v>9639.7075833437539</v>
      </c>
      <c r="G11" s="116"/>
      <c r="H11" s="171">
        <v>862.94824315037476</v>
      </c>
      <c r="I11" s="172">
        <v>8.9520168084916243</v>
      </c>
      <c r="J11" s="85"/>
      <c r="K11" s="85"/>
      <c r="L11" s="409"/>
      <c r="M11" s="406"/>
    </row>
    <row r="12" spans="2:14" x14ac:dyDescent="0.3">
      <c r="B12" s="208"/>
      <c r="C12" s="209" t="s">
        <v>85</v>
      </c>
      <c r="D12" s="209"/>
      <c r="E12" s="141">
        <v>1143.338462796934</v>
      </c>
      <c r="F12" s="280">
        <v>585.63612668619305</v>
      </c>
      <c r="G12" s="116"/>
      <c r="H12" s="171">
        <v>557.70233611074093</v>
      </c>
      <c r="I12" s="172">
        <v>95.230179747701911</v>
      </c>
      <c r="J12" s="85"/>
      <c r="K12" s="85"/>
      <c r="L12" s="409"/>
    </row>
    <row r="13" spans="2:14" x14ac:dyDescent="0.3">
      <c r="B13" s="208"/>
      <c r="C13" s="209"/>
      <c r="D13" s="210" t="s">
        <v>86</v>
      </c>
      <c r="E13" s="143">
        <v>57496.685357896218</v>
      </c>
      <c r="F13" s="281">
        <v>57431.649550051152</v>
      </c>
      <c r="G13" s="116"/>
      <c r="H13" s="171">
        <v>65.035807845066302</v>
      </c>
      <c r="I13" s="172">
        <v>0.11324036198609999</v>
      </c>
      <c r="J13" s="85"/>
      <c r="K13" s="85"/>
      <c r="L13" s="409"/>
      <c r="M13" s="411"/>
      <c r="N13" s="411"/>
    </row>
    <row r="14" spans="2:14" x14ac:dyDescent="0.3">
      <c r="B14" s="211"/>
      <c r="C14" s="209"/>
      <c r="D14" s="209"/>
      <c r="E14" s="145"/>
      <c r="F14" s="282"/>
      <c r="G14" s="116"/>
      <c r="H14" s="171"/>
      <c r="I14" s="172"/>
      <c r="J14" s="85"/>
      <c r="K14" s="85"/>
      <c r="L14" s="409"/>
    </row>
    <row r="15" spans="2:14" x14ac:dyDescent="0.3">
      <c r="B15" s="208"/>
      <c r="C15" s="209" t="s">
        <v>87</v>
      </c>
      <c r="D15" s="209"/>
      <c r="E15" s="142">
        <v>9005.0263097048937</v>
      </c>
      <c r="F15" s="279">
        <v>8613.8616823641623</v>
      </c>
      <c r="G15" s="116"/>
      <c r="H15" s="171">
        <v>391.16462734073139</v>
      </c>
      <c r="I15" s="172">
        <v>4.5411064371000176</v>
      </c>
      <c r="J15" s="85"/>
      <c r="K15" s="85"/>
      <c r="L15" s="409"/>
    </row>
    <row r="16" spans="2:14" x14ac:dyDescent="0.3">
      <c r="B16" s="208"/>
      <c r="C16" s="209" t="s">
        <v>88</v>
      </c>
      <c r="D16" s="209"/>
      <c r="E16" s="142">
        <v>68160.404037764209</v>
      </c>
      <c r="F16" s="279">
        <v>68789.909045194305</v>
      </c>
      <c r="G16" s="116"/>
      <c r="H16" s="171">
        <v>-629.50500743009616</v>
      </c>
      <c r="I16" s="172">
        <v>-0.91511242879608323</v>
      </c>
      <c r="J16" s="85"/>
      <c r="K16" s="85"/>
      <c r="L16" s="409"/>
    </row>
    <row r="17" spans="2:14" x14ac:dyDescent="0.3">
      <c r="B17" s="208"/>
      <c r="C17" s="209" t="s">
        <v>89</v>
      </c>
      <c r="D17" s="209"/>
      <c r="E17" s="142">
        <v>1210.7131058621376</v>
      </c>
      <c r="F17" s="279">
        <v>1083.0358075067261</v>
      </c>
      <c r="G17" s="116"/>
      <c r="H17" s="171">
        <v>127.67729835541149</v>
      </c>
      <c r="I17" s="172">
        <v>11.788834447619912</v>
      </c>
      <c r="J17" s="85"/>
      <c r="K17" s="85"/>
      <c r="L17" s="409"/>
    </row>
    <row r="18" spans="2:14" x14ac:dyDescent="0.3">
      <c r="B18" s="208"/>
      <c r="C18" s="209" t="s">
        <v>90</v>
      </c>
      <c r="D18" s="209"/>
      <c r="E18" s="142">
        <v>122788.27014171293</v>
      </c>
      <c r="F18" s="392">
        <v>122108.462449282</v>
      </c>
      <c r="G18" s="116"/>
      <c r="H18" s="171">
        <v>679.807692430928</v>
      </c>
      <c r="I18" s="172">
        <v>0.5567244716665698</v>
      </c>
      <c r="J18" s="85"/>
      <c r="K18" s="85"/>
      <c r="L18" s="409"/>
    </row>
    <row r="19" spans="2:14" x14ac:dyDescent="0.3">
      <c r="B19" s="209"/>
      <c r="C19" s="209"/>
      <c r="D19" s="210" t="s">
        <v>91</v>
      </c>
      <c r="E19" s="143">
        <v>258661.09895294037</v>
      </c>
      <c r="F19" s="281">
        <v>258026.91853439834</v>
      </c>
      <c r="G19" s="116"/>
      <c r="H19" s="171">
        <v>634.18041854203329</v>
      </c>
      <c r="I19" s="172">
        <v>0.24578072014509456</v>
      </c>
      <c r="J19" s="85"/>
      <c r="K19" s="85"/>
      <c r="L19" s="409"/>
      <c r="M19" s="412"/>
      <c r="N19" s="412"/>
    </row>
    <row r="20" spans="2:14" ht="23.1" customHeight="1" x14ac:dyDescent="0.3">
      <c r="B20" s="125"/>
      <c r="C20" s="125" t="s">
        <v>92</v>
      </c>
      <c r="D20" s="125"/>
      <c r="E20" s="118"/>
      <c r="F20" s="283"/>
      <c r="G20" s="116"/>
      <c r="H20" s="171"/>
      <c r="I20" s="172"/>
      <c r="J20" s="85"/>
      <c r="K20" s="85"/>
      <c r="L20" s="409"/>
    </row>
    <row r="21" spans="2:14" x14ac:dyDescent="0.3">
      <c r="B21" s="213"/>
      <c r="C21" s="213" t="s">
        <v>93</v>
      </c>
      <c r="D21" s="213"/>
      <c r="E21" s="142">
        <v>5751.7916717275875</v>
      </c>
      <c r="F21" s="279">
        <v>7546.5333398503926</v>
      </c>
      <c r="G21" s="275"/>
      <c r="H21" s="171">
        <v>-1794.7416681228051</v>
      </c>
      <c r="I21" s="172">
        <v>-23.782332725484057</v>
      </c>
      <c r="J21" s="85"/>
      <c r="K21" s="85"/>
      <c r="L21" s="409"/>
      <c r="M21" s="406"/>
    </row>
    <row r="22" spans="2:14" x14ac:dyDescent="0.3">
      <c r="B22" s="208"/>
      <c r="C22" s="209" t="s">
        <v>94</v>
      </c>
      <c r="D22" s="209"/>
      <c r="E22" s="142">
        <v>12159.962752953494</v>
      </c>
      <c r="F22" s="278">
        <v>12329.849598034543</v>
      </c>
      <c r="G22" s="276"/>
      <c r="H22" s="171">
        <v>-169.88684508104961</v>
      </c>
      <c r="I22" s="172">
        <v>-1.3778501005245913</v>
      </c>
      <c r="J22" s="85"/>
      <c r="K22" s="85"/>
      <c r="L22" s="409"/>
    </row>
    <row r="23" spans="2:14" x14ac:dyDescent="0.3">
      <c r="B23" s="208"/>
      <c r="C23" s="209" t="s">
        <v>95</v>
      </c>
      <c r="D23" s="209"/>
      <c r="E23" s="142">
        <v>440.87124388976054</v>
      </c>
      <c r="F23" s="279">
        <v>406.67533615042549</v>
      </c>
      <c r="G23" s="276"/>
      <c r="H23" s="171">
        <v>34.195907739335041</v>
      </c>
      <c r="I23" s="172">
        <v>8.4086505129699507</v>
      </c>
      <c r="J23" s="85"/>
      <c r="K23" s="85"/>
      <c r="L23" s="409"/>
    </row>
    <row r="24" spans="2:14" x14ac:dyDescent="0.3">
      <c r="B24" s="208"/>
      <c r="C24" s="209" t="s">
        <v>96</v>
      </c>
      <c r="D24" s="209"/>
      <c r="E24" s="141">
        <v>20610.252843019396</v>
      </c>
      <c r="F24" s="278">
        <v>18592.857087516033</v>
      </c>
      <c r="G24" s="276"/>
      <c r="H24" s="171">
        <v>2017.395755503363</v>
      </c>
      <c r="I24" s="172">
        <v>10.850380584369269</v>
      </c>
      <c r="J24" s="85"/>
      <c r="K24" s="85"/>
      <c r="L24" s="409"/>
    </row>
    <row r="25" spans="2:14" x14ac:dyDescent="0.3">
      <c r="B25" s="208"/>
      <c r="C25" s="209"/>
      <c r="D25" s="214" t="s">
        <v>97</v>
      </c>
      <c r="E25" s="143">
        <v>38962.878511590236</v>
      </c>
      <c r="F25" s="281">
        <v>38875.915361551393</v>
      </c>
      <c r="G25" s="277"/>
      <c r="H25" s="171">
        <v>86.963150038842286</v>
      </c>
      <c r="I25" s="172">
        <v>0.2236941541570836</v>
      </c>
      <c r="J25" s="85"/>
      <c r="K25" s="85"/>
      <c r="L25" s="409"/>
      <c r="M25" s="412"/>
      <c r="N25" s="412"/>
    </row>
    <row r="26" spans="2:14" x14ac:dyDescent="0.3">
      <c r="B26" s="211"/>
      <c r="C26" s="209"/>
      <c r="D26" s="209"/>
      <c r="E26" s="117"/>
      <c r="F26" s="284"/>
      <c r="G26" s="116"/>
      <c r="H26" s="171"/>
      <c r="I26" s="172"/>
      <c r="J26" s="85"/>
      <c r="K26" s="85"/>
      <c r="L26" s="409"/>
    </row>
    <row r="27" spans="2:14" x14ac:dyDescent="0.3">
      <c r="B27" s="208"/>
      <c r="C27" s="215" t="s">
        <v>98</v>
      </c>
      <c r="D27" s="209"/>
      <c r="E27" s="142">
        <v>44481.91810755193</v>
      </c>
      <c r="F27" s="279">
        <v>43526.998140411095</v>
      </c>
      <c r="G27" s="116"/>
      <c r="H27" s="171">
        <v>954.91996714083507</v>
      </c>
      <c r="I27" s="172">
        <v>2.1938567048901847</v>
      </c>
      <c r="J27" s="85"/>
      <c r="K27" s="85"/>
      <c r="L27" s="409"/>
    </row>
    <row r="28" spans="2:14" x14ac:dyDescent="0.3">
      <c r="B28" s="208"/>
      <c r="C28" s="209" t="s">
        <v>99</v>
      </c>
      <c r="D28" s="209"/>
      <c r="E28" s="142">
        <v>834.234566960915</v>
      </c>
      <c r="F28" s="279">
        <v>745.33842018118548</v>
      </c>
      <c r="G28" s="116"/>
      <c r="H28" s="171">
        <v>88.89614677972952</v>
      </c>
      <c r="I28" s="172">
        <v>11.926950814922389</v>
      </c>
      <c r="J28" s="85"/>
      <c r="K28" s="85"/>
      <c r="L28" s="409"/>
    </row>
    <row r="29" spans="2:14" x14ac:dyDescent="0.3">
      <c r="B29" s="208"/>
      <c r="C29" s="215" t="s">
        <v>100</v>
      </c>
      <c r="D29" s="209"/>
      <c r="E29" s="142">
        <v>24618.593530107279</v>
      </c>
      <c r="F29" s="279">
        <v>24741.567397245795</v>
      </c>
      <c r="G29" s="116"/>
      <c r="H29" s="171">
        <v>-122.97386713851665</v>
      </c>
      <c r="I29" s="172">
        <v>-0.49703345452642989</v>
      </c>
      <c r="J29" s="85"/>
      <c r="K29" s="85"/>
      <c r="L29" s="409"/>
    </row>
    <row r="30" spans="2:14" x14ac:dyDescent="0.3">
      <c r="B30" s="208"/>
      <c r="C30" s="209"/>
      <c r="D30" s="210" t="s">
        <v>101</v>
      </c>
      <c r="E30" s="143">
        <v>108897.62471621037</v>
      </c>
      <c r="F30" s="281">
        <v>107889.81931938947</v>
      </c>
      <c r="G30" s="116"/>
      <c r="H30" s="171">
        <v>1007.8053968208987</v>
      </c>
      <c r="I30" s="172">
        <v>0.93410611230839713</v>
      </c>
      <c r="J30" s="85"/>
      <c r="K30" s="85"/>
      <c r="L30" s="409"/>
      <c r="M30" s="412"/>
      <c r="N30" s="412"/>
    </row>
    <row r="31" spans="2:14" ht="21" customHeight="1" x14ac:dyDescent="0.3">
      <c r="B31" s="123"/>
      <c r="C31" s="125" t="s">
        <v>102</v>
      </c>
      <c r="D31" s="125"/>
      <c r="E31" s="118"/>
      <c r="F31" s="283"/>
      <c r="G31" s="116"/>
      <c r="H31" s="171"/>
      <c r="I31" s="172"/>
      <c r="J31" s="85"/>
      <c r="K31" s="85"/>
      <c r="L31" s="409"/>
    </row>
    <row r="32" spans="2:14" x14ac:dyDescent="0.3">
      <c r="B32" s="216"/>
      <c r="C32" s="216" t="s">
        <v>103</v>
      </c>
      <c r="D32" s="216"/>
      <c r="E32" s="142">
        <v>30383.835967553565</v>
      </c>
      <c r="F32" s="279">
        <v>29760.311660080319</v>
      </c>
      <c r="G32" s="116"/>
      <c r="H32" s="171">
        <v>623.52430747324615</v>
      </c>
      <c r="I32" s="172">
        <v>2.0951538229676103</v>
      </c>
      <c r="J32" s="85"/>
      <c r="K32" s="85"/>
      <c r="L32" s="409"/>
    </row>
    <row r="33" spans="2:14" x14ac:dyDescent="0.3">
      <c r="B33" s="208"/>
      <c r="C33" s="215" t="s">
        <v>104</v>
      </c>
      <c r="D33" s="215"/>
      <c r="E33" s="144">
        <v>970.8398522</v>
      </c>
      <c r="F33" s="285">
        <v>981.95826724000005</v>
      </c>
      <c r="G33" s="116"/>
      <c r="H33" s="171">
        <v>-11.118415040000059</v>
      </c>
      <c r="I33" s="172">
        <v>-1.1322696097106788</v>
      </c>
      <c r="J33" s="85"/>
      <c r="K33" s="85"/>
      <c r="L33" s="409"/>
    </row>
    <row r="34" spans="2:14" x14ac:dyDescent="0.3">
      <c r="B34" s="208"/>
      <c r="C34" s="215" t="s">
        <v>105</v>
      </c>
      <c r="D34" s="215"/>
      <c r="E34" s="144">
        <v>111092.54372640335</v>
      </c>
      <c r="F34" s="285">
        <v>107112.78141586151</v>
      </c>
      <c r="G34" s="116"/>
      <c r="H34" s="171">
        <v>3979.7623105418461</v>
      </c>
      <c r="I34" s="172">
        <v>3.7154877858045277</v>
      </c>
      <c r="J34" s="85"/>
      <c r="K34" s="85"/>
      <c r="L34" s="409"/>
    </row>
    <row r="35" spans="2:14" x14ac:dyDescent="0.3">
      <c r="B35" s="208"/>
      <c r="C35" s="215" t="s">
        <v>72</v>
      </c>
      <c r="D35" s="215"/>
      <c r="E35" s="142">
        <v>7316.2546900472416</v>
      </c>
      <c r="F35" s="279">
        <v>12282.047871638371</v>
      </c>
      <c r="G35" s="116"/>
      <c r="H35" s="171">
        <v>-4965.7931815911297</v>
      </c>
      <c r="I35" s="172">
        <v>-40.431312705254221</v>
      </c>
      <c r="J35" s="85"/>
      <c r="K35" s="85"/>
      <c r="L35" s="409"/>
    </row>
    <row r="36" spans="2:14" x14ac:dyDescent="0.3">
      <c r="B36" s="208"/>
      <c r="C36" s="215"/>
      <c r="D36" s="217" t="s">
        <v>106</v>
      </c>
      <c r="E36" s="143">
        <v>149763.47423620414</v>
      </c>
      <c r="F36" s="286">
        <v>150137.09921482019</v>
      </c>
      <c r="G36" s="116"/>
      <c r="H36" s="171">
        <v>-373.62497861604788</v>
      </c>
      <c r="I36" s="172">
        <v>-0.2488558661183804</v>
      </c>
      <c r="J36" s="85"/>
      <c r="K36" s="85"/>
      <c r="L36" s="409"/>
      <c r="M36" s="412"/>
      <c r="N36" s="412"/>
    </row>
    <row r="37" spans="2:14" x14ac:dyDescent="0.3">
      <c r="B37" s="211"/>
      <c r="C37" s="215"/>
      <c r="D37" s="215"/>
      <c r="E37" s="118"/>
      <c r="F37" s="283"/>
      <c r="G37" s="116"/>
      <c r="H37" s="171"/>
      <c r="I37" s="172"/>
      <c r="J37" s="85"/>
      <c r="K37" s="85"/>
      <c r="L37" s="409"/>
    </row>
    <row r="38" spans="2:14" x14ac:dyDescent="0.3">
      <c r="B38" s="212"/>
      <c r="C38" s="218" t="s">
        <v>107</v>
      </c>
      <c r="D38" s="197"/>
      <c r="E38" s="143">
        <v>258661.09895241453</v>
      </c>
      <c r="F38" s="287">
        <v>258026.91853420966</v>
      </c>
      <c r="G38" s="116"/>
      <c r="H38" s="173">
        <v>634.18041820486542</v>
      </c>
      <c r="I38" s="174">
        <v>0.24578072001459894</v>
      </c>
      <c r="J38" s="85"/>
      <c r="K38" s="85"/>
      <c r="L38" s="409"/>
      <c r="M38" s="412"/>
      <c r="N38" s="412"/>
    </row>
    <row r="39" spans="2:14" x14ac:dyDescent="0.3">
      <c r="B39" s="85"/>
      <c r="C39" s="85"/>
      <c r="D39" s="85"/>
      <c r="E39" s="85"/>
      <c r="F39" s="85"/>
      <c r="G39" s="85"/>
      <c r="H39" s="85"/>
      <c r="I39" s="119"/>
      <c r="J39" s="85"/>
      <c r="K39" s="85"/>
      <c r="L39" s="409"/>
    </row>
    <row r="40" spans="2:14" x14ac:dyDescent="0.3">
      <c r="B40" s="7"/>
      <c r="C40" s="7"/>
      <c r="D40" s="7"/>
      <c r="E40" s="7"/>
      <c r="F40" s="7"/>
      <c r="G40" s="7"/>
      <c r="H40" s="7"/>
      <c r="I40" s="7"/>
      <c r="J40" s="7"/>
      <c r="K40" s="7"/>
      <c r="L40" s="413"/>
    </row>
    <row r="41" spans="2:14" x14ac:dyDescent="0.3">
      <c r="E41" s="260"/>
      <c r="F41" s="260"/>
    </row>
    <row r="42" spans="2:14" x14ac:dyDescent="0.3">
      <c r="E42" s="30"/>
      <c r="F42" s="30"/>
      <c r="I42" s="32"/>
    </row>
    <row r="43" spans="2:14" x14ac:dyDescent="0.3">
      <c r="I43" s="23"/>
    </row>
    <row r="44" spans="2:14" x14ac:dyDescent="0.3">
      <c r="E44" s="21"/>
      <c r="F44" s="21"/>
      <c r="I44" s="32"/>
    </row>
    <row r="45" spans="2:14" x14ac:dyDescent="0.3">
      <c r="F45" s="15"/>
    </row>
    <row r="46" spans="2:14" x14ac:dyDescent="0.3">
      <c r="E46" s="23"/>
    </row>
    <row r="47" spans="2:14" x14ac:dyDescent="0.3">
      <c r="F47" s="15"/>
      <c r="G47" s="23"/>
      <c r="I47" s="23"/>
      <c r="L47" s="414"/>
    </row>
    <row r="48" spans="2:14" x14ac:dyDescent="0.3">
      <c r="E48" s="15"/>
    </row>
    <row r="50" spans="5:12" x14ac:dyDescent="0.3">
      <c r="E50" s="20"/>
      <c r="G50" s="23"/>
      <c r="I50" s="23"/>
      <c r="L50" s="414"/>
    </row>
    <row r="51" spans="5:12" x14ac:dyDescent="0.3">
      <c r="E51" s="20"/>
    </row>
    <row r="52" spans="5:12" x14ac:dyDescent="0.3">
      <c r="E52" s="20"/>
    </row>
    <row r="53" spans="5:12" x14ac:dyDescent="0.3">
      <c r="E53" s="20"/>
      <c r="G53" s="23"/>
      <c r="I53" s="23"/>
      <c r="L53" s="414"/>
    </row>
    <row r="54" spans="5:12" x14ac:dyDescent="0.3">
      <c r="E54" s="15"/>
    </row>
    <row r="56" spans="5:12" x14ac:dyDescent="0.3">
      <c r="E56" s="15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pageSetup orientation="portrait" r:id="rId1"/>
  <ignoredErrors>
    <ignoredError sqref="E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2:M12"/>
  <sheetViews>
    <sheetView showGridLines="0" workbookViewId="0">
      <selection activeCell="B2" sqref="B2:M13"/>
    </sheetView>
  </sheetViews>
  <sheetFormatPr baseColWidth="10" defaultColWidth="11.44140625" defaultRowHeight="14.4" x14ac:dyDescent="0.3"/>
  <cols>
    <col min="1" max="1" width="5.33203125" customWidth="1"/>
    <col min="2" max="2" width="23.6640625" bestFit="1" customWidth="1"/>
    <col min="3" max="3" width="11.5546875" customWidth="1"/>
    <col min="4" max="4" width="9.109375" customWidth="1"/>
    <col min="5" max="11" width="9.44140625" customWidth="1"/>
    <col min="12" max="12" width="7" customWidth="1"/>
    <col min="13" max="13" width="8" bestFit="1" customWidth="1"/>
  </cols>
  <sheetData>
    <row r="2" spans="2:13" ht="22.8" x14ac:dyDescent="0.4">
      <c r="B2" s="444" t="s">
        <v>108</v>
      </c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</row>
    <row r="3" spans="2:13" ht="9.75" customHeight="1" x14ac:dyDescent="0.3"/>
    <row r="4" spans="2:13" x14ac:dyDescent="0.3">
      <c r="C4" s="398">
        <v>2022</v>
      </c>
      <c r="D4" s="398">
        <v>2023</v>
      </c>
      <c r="E4" s="398">
        <v>2024</v>
      </c>
      <c r="F4" s="398">
        <v>2025</v>
      </c>
      <c r="G4" s="398">
        <v>2026</v>
      </c>
      <c r="H4" s="398">
        <v>2027</v>
      </c>
      <c r="I4" s="398">
        <v>2028</v>
      </c>
      <c r="J4" s="398">
        <v>2029</v>
      </c>
      <c r="K4" s="398" t="s">
        <v>109</v>
      </c>
      <c r="L4" s="398">
        <v>2032</v>
      </c>
      <c r="M4" s="398" t="s">
        <v>110</v>
      </c>
    </row>
    <row r="5" spans="2:13" x14ac:dyDescent="0.3">
      <c r="B5" s="219" t="s">
        <v>111</v>
      </c>
      <c r="C5" s="150">
        <v>2544.5184342765342</v>
      </c>
      <c r="D5" s="150">
        <v>6228.2849932405243</v>
      </c>
      <c r="E5" s="150">
        <v>5300.9804051330702</v>
      </c>
      <c r="F5" s="150">
        <v>4214.1606671878872</v>
      </c>
      <c r="G5" s="150">
        <v>5406.6575179723668</v>
      </c>
      <c r="H5" s="150">
        <v>7472.3705605167197</v>
      </c>
      <c r="I5" s="150">
        <v>2996.9638839831009</v>
      </c>
      <c r="J5" s="150">
        <v>8034.8866585445157</v>
      </c>
      <c r="K5" s="150"/>
      <c r="L5" s="150">
        <v>8034.8866585445157</v>
      </c>
      <c r="M5" s="150">
        <v>50233.709779279518</v>
      </c>
    </row>
    <row r="6" spans="2:13" x14ac:dyDescent="0.3">
      <c r="B6" s="246" t="s">
        <v>112</v>
      </c>
      <c r="C6" s="257">
        <v>5.0653603834095111E-2</v>
      </c>
      <c r="D6" s="257">
        <v>0.1239861642830444</v>
      </c>
      <c r="E6" s="257">
        <v>0.10552635726934959</v>
      </c>
      <c r="F6" s="257">
        <v>8.3891089981296796E-2</v>
      </c>
      <c r="G6" s="257">
        <v>0.10763006637830506</v>
      </c>
      <c r="H6" s="257">
        <v>0.14875211473230543</v>
      </c>
      <c r="I6" s="257">
        <v>5.9660413239463618E-2</v>
      </c>
      <c r="J6" s="257">
        <v>0.15995009514226161</v>
      </c>
      <c r="K6" s="150"/>
      <c r="L6" s="257">
        <v>0.15995009514226161</v>
      </c>
      <c r="M6" s="257">
        <v>0.99999999999999989</v>
      </c>
    </row>
    <row r="9" spans="2:13" x14ac:dyDescent="0.3">
      <c r="B9" s="219" t="s">
        <v>163</v>
      </c>
      <c r="C9" s="398" t="s">
        <v>164</v>
      </c>
      <c r="D9" s="398" t="s">
        <v>165</v>
      </c>
      <c r="E9" s="398" t="s">
        <v>166</v>
      </c>
    </row>
    <row r="10" spans="2:13" x14ac:dyDescent="0.3">
      <c r="B10" s="246" t="s">
        <v>167</v>
      </c>
      <c r="C10" s="150" t="s">
        <v>168</v>
      </c>
      <c r="D10" s="150" t="s">
        <v>169</v>
      </c>
      <c r="E10" s="150" t="s">
        <v>170</v>
      </c>
    </row>
    <row r="11" spans="2:13" x14ac:dyDescent="0.3">
      <c r="B11" s="246" t="s">
        <v>171</v>
      </c>
      <c r="C11" s="257" t="s">
        <v>172</v>
      </c>
      <c r="D11" s="257" t="s">
        <v>173</v>
      </c>
      <c r="E11" s="150" t="s">
        <v>174</v>
      </c>
    </row>
    <row r="12" spans="2:13" x14ac:dyDescent="0.3">
      <c r="B12" s="246" t="s">
        <v>175</v>
      </c>
      <c r="C12" s="257" t="s">
        <v>176</v>
      </c>
      <c r="D12" s="257" t="s">
        <v>177</v>
      </c>
      <c r="E12" s="150" t="s">
        <v>170</v>
      </c>
    </row>
  </sheetData>
  <mergeCells count="1">
    <mergeCell ref="B2:M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N37"/>
  <sheetViews>
    <sheetView showGridLines="0" zoomScale="85" zoomScaleNormal="85" workbookViewId="0">
      <selection activeCell="K1" sqref="K1:N1048576"/>
    </sheetView>
  </sheetViews>
  <sheetFormatPr baseColWidth="10" defaultColWidth="11.44140625" defaultRowHeight="14.4" outlineLevelRow="1" x14ac:dyDescent="0.3"/>
  <cols>
    <col min="1" max="1" width="5.33203125" customWidth="1"/>
    <col min="2" max="2" width="1.33203125" customWidth="1"/>
    <col min="3" max="3" width="5.44140625" customWidth="1"/>
    <col min="6" max="6" width="25.5546875" customWidth="1"/>
    <col min="7" max="7" width="14" customWidth="1"/>
    <col min="8" max="8" width="14.33203125" bestFit="1" customWidth="1"/>
    <col min="9" max="9" width="1.33203125" customWidth="1"/>
    <col min="10" max="10" width="5.33203125" customWidth="1"/>
    <col min="11" max="14" width="11.44140625" style="249"/>
  </cols>
  <sheetData>
    <row r="1" spans="2:14" ht="22.8" x14ac:dyDescent="0.4">
      <c r="B1" s="446" t="s">
        <v>46</v>
      </c>
      <c r="C1" s="446"/>
      <c r="D1" s="446"/>
      <c r="E1" s="446"/>
      <c r="F1" s="446"/>
      <c r="G1" s="446"/>
      <c r="H1" s="446"/>
      <c r="I1" s="446"/>
      <c r="J1" s="53"/>
    </row>
    <row r="2" spans="2:14" ht="21" x14ac:dyDescent="0.4">
      <c r="B2" s="447" t="s">
        <v>113</v>
      </c>
      <c r="C2" s="447"/>
      <c r="D2" s="447"/>
      <c r="E2" s="447"/>
      <c r="F2" s="447"/>
      <c r="G2" s="447"/>
      <c r="H2" s="447"/>
      <c r="I2" s="447"/>
      <c r="J2" s="53"/>
    </row>
    <row r="3" spans="2:14" ht="24" customHeight="1" x14ac:dyDescent="0.3">
      <c r="B3" s="445" t="s">
        <v>48</v>
      </c>
      <c r="C3" s="445"/>
      <c r="D3" s="445"/>
      <c r="E3" s="445"/>
      <c r="F3" s="445"/>
      <c r="G3" s="445"/>
      <c r="H3" s="445"/>
      <c r="I3" s="445"/>
      <c r="J3" s="53"/>
    </row>
    <row r="4" spans="2:14" ht="13.2" hidden="1" customHeight="1" x14ac:dyDescent="0.3">
      <c r="B4" s="81"/>
      <c r="C4" s="81"/>
      <c r="D4" s="81"/>
      <c r="E4" s="81"/>
      <c r="F4" s="81"/>
      <c r="G4" s="82"/>
      <c r="H4" s="82"/>
      <c r="I4" s="81"/>
      <c r="J4" s="83"/>
    </row>
    <row r="5" spans="2:14" ht="6" customHeight="1" x14ac:dyDescent="0.3">
      <c r="B5" s="53"/>
      <c r="C5" s="71"/>
      <c r="D5" s="53"/>
      <c r="E5" s="53"/>
      <c r="F5" s="53"/>
      <c r="G5" s="53"/>
      <c r="H5" s="53"/>
      <c r="I5" s="53"/>
      <c r="J5" s="53"/>
    </row>
    <row r="6" spans="2:14" ht="15.75" customHeight="1" x14ac:dyDescent="0.3">
      <c r="B6" s="242"/>
      <c r="C6" s="244"/>
      <c r="D6" s="242"/>
      <c r="E6" s="242"/>
      <c r="F6" s="242"/>
      <c r="G6" s="432" t="s">
        <v>178</v>
      </c>
      <c r="H6" s="432"/>
      <c r="I6" s="52"/>
      <c r="J6" s="53"/>
    </row>
    <row r="7" spans="2:14" x14ac:dyDescent="0.3">
      <c r="B7" s="240"/>
      <c r="C7" s="240"/>
      <c r="D7" s="240"/>
      <c r="E7" s="240"/>
      <c r="F7" s="240"/>
      <c r="G7" s="398" t="s">
        <v>162</v>
      </c>
      <c r="H7" s="398">
        <v>2021</v>
      </c>
      <c r="I7" s="52"/>
      <c r="J7" s="53"/>
    </row>
    <row r="8" spans="2:14" ht="24" customHeight="1" x14ac:dyDescent="0.35">
      <c r="B8" s="176"/>
      <c r="C8" s="200" t="s">
        <v>69</v>
      </c>
      <c r="D8" s="194"/>
      <c r="E8" s="194"/>
      <c r="F8" s="185"/>
      <c r="G8" s="146">
        <v>12879.391720866304</v>
      </c>
      <c r="H8" s="146">
        <v>10315.596196469043</v>
      </c>
      <c r="I8" s="52"/>
      <c r="J8" s="53"/>
      <c r="L8" s="408"/>
      <c r="M8" s="408"/>
      <c r="N8" s="408"/>
    </row>
    <row r="9" spans="2:14" x14ac:dyDescent="0.3">
      <c r="B9" s="176"/>
      <c r="C9" s="219"/>
      <c r="D9" s="194"/>
      <c r="E9" s="194"/>
      <c r="F9" s="185"/>
      <c r="G9" s="120"/>
      <c r="H9" s="149"/>
      <c r="I9" s="52"/>
      <c r="J9" s="53"/>
    </row>
    <row r="10" spans="2:14" x14ac:dyDescent="0.3">
      <c r="B10" s="176"/>
      <c r="C10" s="194"/>
      <c r="D10" s="194" t="s">
        <v>73</v>
      </c>
      <c r="E10" s="194"/>
      <c r="F10" s="185"/>
      <c r="G10" s="131">
        <v>4475.5755205891664</v>
      </c>
      <c r="H10" s="131">
        <v>4562.2291626988481</v>
      </c>
      <c r="I10" s="52"/>
      <c r="J10" s="53"/>
    </row>
    <row r="11" spans="2:14" x14ac:dyDescent="0.3">
      <c r="B11" s="176"/>
      <c r="C11" s="194"/>
      <c r="D11" s="194" t="s">
        <v>114</v>
      </c>
      <c r="E11" s="194"/>
      <c r="F11" s="185"/>
      <c r="G11" s="131">
        <v>502.59305120456395</v>
      </c>
      <c r="H11" s="131">
        <v>360.37026728368079</v>
      </c>
      <c r="I11" s="52"/>
      <c r="J11" s="53"/>
    </row>
    <row r="12" spans="2:14" x14ac:dyDescent="0.3">
      <c r="B12" s="176"/>
      <c r="C12" s="194"/>
      <c r="D12" s="194" t="s">
        <v>115</v>
      </c>
      <c r="E12" s="194"/>
      <c r="F12" s="185"/>
      <c r="G12" s="131">
        <v>1293.6912112807022</v>
      </c>
      <c r="H12" s="131">
        <v>1443.0930480703569</v>
      </c>
      <c r="I12" s="52"/>
      <c r="J12" s="53"/>
    </row>
    <row r="13" spans="2:14" x14ac:dyDescent="0.3">
      <c r="B13" s="176"/>
      <c r="C13" s="194"/>
      <c r="D13" s="194" t="s">
        <v>116</v>
      </c>
      <c r="E13" s="194"/>
      <c r="F13" s="185"/>
      <c r="G13" s="131">
        <v>-20.547303539769651</v>
      </c>
      <c r="H13" s="131">
        <v>404.41701893223103</v>
      </c>
      <c r="I13" s="52"/>
      <c r="J13" s="53"/>
    </row>
    <row r="14" spans="2:14" x14ac:dyDescent="0.3">
      <c r="B14" s="176"/>
      <c r="C14" s="194"/>
      <c r="D14" s="194"/>
      <c r="E14" s="194"/>
      <c r="F14" s="185"/>
      <c r="G14" s="102"/>
      <c r="H14" s="151"/>
      <c r="I14" s="52"/>
      <c r="J14" s="53"/>
    </row>
    <row r="15" spans="2:14" x14ac:dyDescent="0.3">
      <c r="B15" s="176"/>
      <c r="C15" s="220" t="s">
        <v>117</v>
      </c>
      <c r="D15" s="219"/>
      <c r="E15" s="219"/>
      <c r="F15" s="183"/>
      <c r="G15" s="147">
        <v>19130.704200400967</v>
      </c>
      <c r="H15" s="147">
        <v>17085.705693454158</v>
      </c>
      <c r="I15" s="52"/>
      <c r="J15" s="53"/>
    </row>
    <row r="16" spans="2:14" x14ac:dyDescent="0.3">
      <c r="B16" s="176"/>
      <c r="C16" s="194"/>
      <c r="D16" s="194" t="s">
        <v>118</v>
      </c>
      <c r="E16" s="194"/>
      <c r="F16" s="185"/>
      <c r="G16" s="131">
        <v>-3857.4757669543196</v>
      </c>
      <c r="H16" s="131">
        <v>-3467.1814190572545</v>
      </c>
      <c r="I16" s="52"/>
      <c r="J16" s="53"/>
    </row>
    <row r="17" spans="2:10" x14ac:dyDescent="0.3">
      <c r="B17" s="176"/>
      <c r="C17" s="220" t="s">
        <v>119</v>
      </c>
      <c r="D17" s="194"/>
      <c r="E17" s="194"/>
      <c r="F17" s="185"/>
      <c r="G17" s="147">
        <v>15273.228433446648</v>
      </c>
      <c r="H17" s="147">
        <v>13618.524274396903</v>
      </c>
      <c r="I17" s="52"/>
      <c r="J17" s="53"/>
    </row>
    <row r="18" spans="2:10" x14ac:dyDescent="0.3">
      <c r="B18" s="176"/>
      <c r="C18" s="194"/>
      <c r="D18" s="194"/>
      <c r="E18" s="194"/>
      <c r="F18" s="185"/>
      <c r="G18" s="148"/>
      <c r="H18" s="131"/>
      <c r="I18" s="52"/>
      <c r="J18" s="53"/>
    </row>
    <row r="19" spans="2:10" x14ac:dyDescent="0.3">
      <c r="B19" s="176"/>
      <c r="C19" s="194" t="s">
        <v>120</v>
      </c>
      <c r="D19" s="194"/>
      <c r="E19" s="194"/>
      <c r="F19" s="185"/>
      <c r="G19" s="148"/>
      <c r="H19" s="131"/>
      <c r="I19" s="52"/>
      <c r="J19" s="53"/>
    </row>
    <row r="20" spans="2:10" x14ac:dyDescent="0.3">
      <c r="B20" s="176"/>
      <c r="C20" s="194"/>
      <c r="D20" s="194" t="s">
        <v>121</v>
      </c>
      <c r="E20" s="194"/>
      <c r="F20" s="185"/>
      <c r="G20" s="131">
        <v>-4499.106344127169</v>
      </c>
      <c r="H20" s="131">
        <v>-3597.2803328484097</v>
      </c>
      <c r="I20" s="52"/>
      <c r="J20" s="53"/>
    </row>
    <row r="21" spans="2:10" x14ac:dyDescent="0.3">
      <c r="B21" s="176"/>
      <c r="C21" s="194"/>
      <c r="D21" s="194"/>
      <c r="E21" s="194"/>
      <c r="F21" s="185"/>
      <c r="G21" s="148"/>
      <c r="H21" s="131"/>
      <c r="I21" s="52"/>
      <c r="J21" s="53"/>
    </row>
    <row r="22" spans="2:10" x14ac:dyDescent="0.3">
      <c r="B22" s="176"/>
      <c r="C22" s="194" t="s">
        <v>122</v>
      </c>
      <c r="D22" s="194"/>
      <c r="E22" s="194"/>
      <c r="F22" s="185"/>
      <c r="G22" s="148"/>
      <c r="H22" s="131"/>
      <c r="I22" s="52"/>
      <c r="J22" s="53"/>
    </row>
    <row r="23" spans="2:10" outlineLevel="1" x14ac:dyDescent="0.3">
      <c r="B23" s="176"/>
      <c r="C23" s="194"/>
      <c r="D23" s="194" t="s">
        <v>123</v>
      </c>
      <c r="E23" s="194"/>
      <c r="F23" s="185"/>
      <c r="G23" s="131">
        <v>-6492.4327226199985</v>
      </c>
      <c r="H23" s="131">
        <v>-6452.9774786400003</v>
      </c>
      <c r="I23" s="52"/>
      <c r="J23" s="53"/>
    </row>
    <row r="24" spans="2:10" x14ac:dyDescent="0.3">
      <c r="B24" s="176"/>
      <c r="C24" s="194"/>
      <c r="D24" s="194" t="s">
        <v>124</v>
      </c>
      <c r="E24" s="194"/>
      <c r="F24" s="185"/>
      <c r="G24" s="131">
        <v>-2771.902</v>
      </c>
      <c r="H24" s="131">
        <v>219.17920988</v>
      </c>
      <c r="I24" s="52"/>
      <c r="J24" s="53"/>
    </row>
    <row r="25" spans="2:10" x14ac:dyDescent="0.3">
      <c r="B25" s="176"/>
      <c r="C25" s="194"/>
      <c r="D25" s="194" t="s">
        <v>125</v>
      </c>
      <c r="E25" s="194"/>
      <c r="F25" s="185"/>
      <c r="G25" s="131">
        <v>-542.34225442263482</v>
      </c>
      <c r="H25" s="131">
        <v>1836.6200335086453</v>
      </c>
      <c r="I25" s="52"/>
      <c r="J25" s="53"/>
    </row>
    <row r="26" spans="2:10" x14ac:dyDescent="0.3">
      <c r="B26" s="176"/>
      <c r="C26" s="194"/>
      <c r="D26" s="194" t="s">
        <v>126</v>
      </c>
      <c r="E26" s="194"/>
      <c r="F26" s="185"/>
      <c r="G26" s="131">
        <v>-1929.8059004373335</v>
      </c>
      <c r="H26" s="131">
        <v>-1869.6721430179998</v>
      </c>
      <c r="I26" s="52"/>
      <c r="J26" s="53"/>
    </row>
    <row r="27" spans="2:10" hidden="1" outlineLevel="1" x14ac:dyDescent="0.3">
      <c r="B27" s="176"/>
      <c r="C27" s="194"/>
      <c r="D27" s="194" t="s">
        <v>127</v>
      </c>
      <c r="E27" s="194"/>
      <c r="F27" s="185"/>
      <c r="G27" s="131">
        <v>0</v>
      </c>
      <c r="H27" s="131">
        <v>0</v>
      </c>
      <c r="I27" s="52"/>
      <c r="J27" s="53"/>
    </row>
    <row r="28" spans="2:10" outlineLevel="1" x14ac:dyDescent="0.3">
      <c r="B28" s="176"/>
      <c r="C28" s="194"/>
      <c r="D28" s="194" t="s">
        <v>128</v>
      </c>
      <c r="E28" s="194"/>
      <c r="F28" s="185"/>
      <c r="G28" s="131">
        <v>-308.87309482308348</v>
      </c>
      <c r="H28" s="131">
        <v>-289.98050678917406</v>
      </c>
      <c r="I28" s="52"/>
      <c r="J28" s="53"/>
    </row>
    <row r="29" spans="2:10" x14ac:dyDescent="0.3">
      <c r="B29" s="176"/>
      <c r="C29" s="220" t="s">
        <v>129</v>
      </c>
      <c r="D29" s="219"/>
      <c r="E29" s="219"/>
      <c r="F29" s="183"/>
      <c r="G29" s="147">
        <v>-12045.35597230305</v>
      </c>
      <c r="H29" s="147">
        <v>-6556.830885058529</v>
      </c>
      <c r="I29" s="52"/>
      <c r="J29" s="53"/>
    </row>
    <row r="30" spans="2:10" x14ac:dyDescent="0.3">
      <c r="B30" s="176"/>
      <c r="C30" s="194"/>
      <c r="D30" s="194"/>
      <c r="E30" s="194"/>
      <c r="F30" s="185"/>
      <c r="G30" s="102"/>
      <c r="H30" s="151"/>
      <c r="I30" s="52"/>
      <c r="J30" s="53"/>
    </row>
    <row r="31" spans="2:10" x14ac:dyDescent="0.3">
      <c r="B31" s="176"/>
      <c r="C31" s="194" t="s">
        <v>130</v>
      </c>
      <c r="D31" s="194"/>
      <c r="E31" s="194"/>
      <c r="F31" s="185"/>
      <c r="G31" s="131">
        <v>-1271.2338829835717</v>
      </c>
      <c r="H31" s="131">
        <v>3464.4130564899642</v>
      </c>
      <c r="I31" s="52"/>
      <c r="J31" s="53"/>
    </row>
    <row r="32" spans="2:10" x14ac:dyDescent="0.3">
      <c r="B32" s="176"/>
      <c r="C32" s="194" t="s">
        <v>131</v>
      </c>
      <c r="D32" s="194"/>
      <c r="E32" s="194"/>
      <c r="F32" s="185"/>
      <c r="G32" s="131">
        <v>-612.22174789358007</v>
      </c>
      <c r="H32" s="131">
        <v>-186.75125620432127</v>
      </c>
      <c r="I32" s="52"/>
      <c r="J32" s="53"/>
    </row>
    <row r="33" spans="2:10" x14ac:dyDescent="0.3">
      <c r="B33" s="176"/>
      <c r="C33" s="194"/>
      <c r="D33" s="194"/>
      <c r="E33" s="194"/>
      <c r="F33" s="185"/>
      <c r="G33" s="102"/>
      <c r="H33" s="151"/>
      <c r="I33" s="52"/>
      <c r="J33" s="53"/>
    </row>
    <row r="34" spans="2:10" x14ac:dyDescent="0.3">
      <c r="B34" s="176"/>
      <c r="C34" s="220" t="s">
        <v>132</v>
      </c>
      <c r="D34" s="219"/>
      <c r="E34" s="219"/>
      <c r="F34" s="183"/>
      <c r="G34" s="147">
        <v>32116.973559705919</v>
      </c>
      <c r="H34" s="147">
        <v>27335.701722777376</v>
      </c>
      <c r="I34" s="52"/>
      <c r="J34" s="53"/>
    </row>
    <row r="35" spans="2:10" x14ac:dyDescent="0.3">
      <c r="B35" s="179"/>
      <c r="C35" s="221" t="s">
        <v>133</v>
      </c>
      <c r="D35" s="222"/>
      <c r="E35" s="222"/>
      <c r="F35" s="184"/>
      <c r="G35" s="147">
        <v>30233.517928828769</v>
      </c>
      <c r="H35" s="147">
        <v>30613.363523063017</v>
      </c>
      <c r="I35" s="52"/>
      <c r="J35" s="53"/>
    </row>
    <row r="36" spans="2:10" ht="6" customHeight="1" x14ac:dyDescent="0.3">
      <c r="B36" s="53"/>
      <c r="C36" s="121"/>
      <c r="D36" s="121"/>
      <c r="E36" s="121"/>
      <c r="F36" s="121"/>
      <c r="G36" s="52"/>
      <c r="H36" s="52"/>
      <c r="I36" s="52"/>
      <c r="J36" s="53"/>
    </row>
    <row r="37" spans="2:10" x14ac:dyDescent="0.3">
      <c r="B37" s="53"/>
      <c r="C37" s="53"/>
      <c r="D37" s="53"/>
      <c r="E37" s="53"/>
      <c r="F37" s="53"/>
      <c r="G37" s="84"/>
      <c r="H37" s="53"/>
      <c r="I37" s="53"/>
      <c r="J37" s="53"/>
    </row>
  </sheetData>
  <mergeCells count="4">
    <mergeCell ref="B3:I3"/>
    <mergeCell ref="G6:H6"/>
    <mergeCell ref="B1:I1"/>
    <mergeCell ref="B2:I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F5C0970F75DE4C82FB725D20ACAE4E" ma:contentTypeVersion="14" ma:contentTypeDescription="Crear nuevo documento." ma:contentTypeScope="" ma:versionID="019cf8f6758eeffed6e667e494050050">
  <xsd:schema xmlns:xsd="http://www.w3.org/2001/XMLSchema" xmlns:xs="http://www.w3.org/2001/XMLSchema" xmlns:p="http://schemas.microsoft.com/office/2006/metadata/properties" xmlns:ns3="ba39b0ab-ef74-44a7-aeab-462719b2de3f" xmlns:ns4="a3e995a8-59dd-4a77-a4fb-5464fc5df98d" targetNamespace="http://schemas.microsoft.com/office/2006/metadata/properties" ma:root="true" ma:fieldsID="fe32afe7b1cf2ec20a3d255fb8382d71" ns3:_="" ns4:_="">
    <xsd:import namespace="ba39b0ab-ef74-44a7-aeab-462719b2de3f"/>
    <xsd:import namespace="a3e995a8-59dd-4a77-a4fb-5464fc5df9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9b0ab-ef74-44a7-aeab-462719b2de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995a8-59dd-4a77-a4fb-5464fc5df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30A29E-35F2-4F86-8300-37DD433056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9b0ab-ef74-44a7-aeab-462719b2de3f"/>
    <ds:schemaRef ds:uri="a3e995a8-59dd-4a77-a4fb-5464fc5df9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240B60-659B-42CD-B45B-297654E8DA39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ba39b0ab-ef74-44a7-aeab-462719b2de3f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a3e995a8-59dd-4a77-a4fb-5464fc5df98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D18E19C-4606-49A6-9AA7-52EE0B13CA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Summary</vt:lpstr>
      <vt:lpstr>Consolidated</vt:lpstr>
      <vt:lpstr>MX</vt:lpstr>
      <vt:lpstr>US</vt:lpstr>
      <vt:lpstr>SA</vt:lpstr>
      <vt:lpstr>PL</vt:lpstr>
      <vt:lpstr>BS</vt:lpstr>
      <vt:lpstr>Debt</vt:lpstr>
      <vt:lpstr>CF</vt:lpstr>
      <vt:lpstr>FX</vt:lpstr>
      <vt:lpstr>Segments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ea114811</dc:creator>
  <cp:keywords/>
  <dc:description/>
  <cp:lastModifiedBy>ORTIZ SANCHEZ PAMELA (MXSEJ)</cp:lastModifiedBy>
  <cp:revision/>
  <dcterms:created xsi:type="dcterms:W3CDTF">2011-07-21T06:06:21Z</dcterms:created>
  <dcterms:modified xsi:type="dcterms:W3CDTF">2022-07-22T01:26:27Z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0x010100F9F5C0970F75DE4C82FB725D20ACAE4E</vt:lpwstr>
  </property>
  <property fmtid="{D5CDD505-2E9C-101B-9397-08002B2CF9AE}" pid="3" name="MediaServiceImageTags">
    <vt:lpwstr/>
  </property>
</Properties>
</file>