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AC\OneDrive - Arca Continental S.A.B. de C.V\Escritorio\AC\Jefe de Relación con Inversionistas y Proyectos\2023\Trimestre1Q23\Tablas Excel\"/>
    </mc:Choice>
  </mc:AlternateContent>
  <xr:revisionPtr revIDLastSave="73" documentId="8_{150D6CF2-C489-4D48-A163-188CD9E90B6A}" xr6:coauthVersionLast="36" xr6:coauthVersionMax="47" xr10:uidLastSave="{3CA01B31-91B1-4E13-B022-77ED65B04957}"/>
  <bookViews>
    <workbookView xWindow="23880" yWindow="-120" windowWidth="24240" windowHeight="13140" tabRatio="849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PL" sheetId="21" r:id="rId6"/>
    <sheet name="BS" sheetId="5" r:id="rId7"/>
    <sheet name="Debt" sheetId="15" r:id="rId8"/>
    <sheet name="CF" sheetId="8" r:id="rId9"/>
    <sheet name="FX" sheetId="19" r:id="rId10"/>
    <sheet name="Segments" sheetId="20" r:id="rId11"/>
  </sheets>
  <externalReferences>
    <externalReference r:id="rId12"/>
    <externalReference r:id="rId13"/>
  </externalReferences>
  <definedNames>
    <definedName name="MesSel">[1]Generales!$C$38</definedName>
    <definedName name="Trim1">[2]Generales!$C$79</definedName>
    <definedName name="Trim2">[2]Generales!$C$80</definedName>
  </definedNames>
  <calcPr calcId="191028"/>
  <extLs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L1" i="3" l="1"/>
</calcChain>
</file>

<file path=xl/sharedStrings.xml><?xml version="1.0" encoding="utf-8"?>
<sst xmlns="http://schemas.openxmlformats.org/spreadsheetml/2006/main" count="306" uniqueCount="179">
  <si>
    <t xml:space="preserve">DATA IN MILLIONS OF MEXICAN PESOS </t>
  </si>
  <si>
    <t>Variation %</t>
  </si>
  <si>
    <t>Total Beverage Volume (MUC)</t>
  </si>
  <si>
    <t>Net Sales</t>
  </si>
  <si>
    <t>EBITDA</t>
  </si>
  <si>
    <t>Net Income</t>
  </si>
  <si>
    <t>Total Beverage Volume includes jug water</t>
  </si>
  <si>
    <t>Net sales not including Revenues outside the territory (OT) in USA</t>
  </si>
  <si>
    <r>
      <rPr>
        <b/>
        <i/>
        <sz val="9"/>
        <rFont val="Arial"/>
        <family val="2"/>
      </rPr>
      <t>EBITDA</t>
    </r>
    <r>
      <rPr>
        <i/>
        <sz val="9"/>
        <rFont val="Arial"/>
        <family val="2"/>
      </rPr>
      <t xml:space="preserve"> = Operating income + Depreciation + Amortization + Non Recurring Expenses</t>
    </r>
  </si>
  <si>
    <t>Total Volume</t>
  </si>
  <si>
    <t xml:space="preserve">TABLE 2: CONSOLIDATED DATA </t>
  </si>
  <si>
    <t>Volume by category (MUC)</t>
  </si>
  <si>
    <t>Colas</t>
  </si>
  <si>
    <t>Flavors</t>
  </si>
  <si>
    <t>Sparkling Total Volume</t>
  </si>
  <si>
    <t>Water*</t>
  </si>
  <si>
    <t>Still Beverages**</t>
  </si>
  <si>
    <t>Volume excluding Jug</t>
  </si>
  <si>
    <t xml:space="preserve">Jug </t>
  </si>
  <si>
    <r>
      <t xml:space="preserve">Income Statement </t>
    </r>
    <r>
      <rPr>
        <b/>
        <i/>
        <sz val="8"/>
        <color theme="1" tint="0.34998626667073579"/>
        <rFont val="Arial"/>
        <family val="2"/>
      </rPr>
      <t>(MM MXP)</t>
    </r>
  </si>
  <si>
    <t>Net Sales***</t>
  </si>
  <si>
    <t>EBITDA Margin</t>
  </si>
  <si>
    <t>* Includes all single-serve presentations of purified, flavored, and mineral water.</t>
  </si>
  <si>
    <t xml:space="preserve">** Includes teas, isotonics, energy drinks, juices, nectars, fruit, and alcoholic beverages </t>
  </si>
  <si>
    <t>*** Net Sales not including  Revenues outside the territory (OT) in USA</t>
  </si>
  <si>
    <t xml:space="preserve">TABLE 4: UNITED STATES DATA </t>
  </si>
  <si>
    <t>Volume by Category (MUC)</t>
  </si>
  <si>
    <t>Mix (%)</t>
  </si>
  <si>
    <t>Multi-serve</t>
  </si>
  <si>
    <t>Single-serve</t>
  </si>
  <si>
    <r>
      <t>Income Statement</t>
    </r>
    <r>
      <rPr>
        <b/>
        <i/>
        <sz val="8"/>
        <color theme="1" tint="0.34998626667073579"/>
        <rFont val="Arial"/>
        <family val="2"/>
      </rPr>
      <t xml:space="preserve"> (MM MXP)</t>
    </r>
  </si>
  <si>
    <t xml:space="preserve">** Includes teas, isotonics, energy drinks, juices, nectars, and fruit beverages. </t>
  </si>
  <si>
    <t>TABLE 3: MEXICO DATA</t>
  </si>
  <si>
    <t>Volume excluding jug</t>
  </si>
  <si>
    <t>Returnable</t>
  </si>
  <si>
    <t>Non Returnable</t>
  </si>
  <si>
    <t xml:space="preserve">TABLE 4: SOUTH AMERICA DATA </t>
  </si>
  <si>
    <t>Arca Continental, S.A.B. de C.V. and Subsidiaries</t>
  </si>
  <si>
    <t xml:space="preserve">Consolidated Income Statement </t>
  </si>
  <si>
    <t>(millions of Mexican pesos)</t>
  </si>
  <si>
    <t>Variation</t>
  </si>
  <si>
    <t>Variación</t>
  </si>
  <si>
    <t>MM MXP</t>
  </si>
  <si>
    <t>%</t>
  </si>
  <si>
    <t>Ene - Sep '18</t>
  </si>
  <si>
    <t>Ene - Sep '17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</si>
  <si>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</si>
  <si>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</si>
  <si>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</si>
  <si>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</si>
  <si>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</si>
  <si>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</si>
  <si>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Operating Income before other income</t>
  </si>
  <si>
    <r>
      <t>Other Income (Expenses)</t>
    </r>
    <r>
      <rPr>
        <vertAlign val="superscript"/>
        <sz val="11"/>
        <color theme="1" tint="0.34998626667073579"/>
        <rFont val="Arial"/>
        <family val="2"/>
      </rPr>
      <t xml:space="preserve"> 1,2</t>
    </r>
  </si>
  <si>
    <t>Operating Income</t>
  </si>
  <si>
    <t>Interest Expense Net</t>
  </si>
  <si>
    <t>Exchange Gain (Loss)</t>
  </si>
  <si>
    <t>Monetary position result</t>
  </si>
  <si>
    <t>Comprehensive Financial Results</t>
  </si>
  <si>
    <r>
      <t xml:space="preserve">Share of net income of associates </t>
    </r>
    <r>
      <rPr>
        <vertAlign val="superscript"/>
        <sz val="11"/>
        <color theme="1" tint="0.34998626667073579"/>
        <rFont val="Arial"/>
        <family val="2"/>
      </rPr>
      <t>3</t>
    </r>
  </si>
  <si>
    <t>Earnings Before Taxes</t>
  </si>
  <si>
    <t>Profit Taxes</t>
  </si>
  <si>
    <t>Non-controlling interest</t>
  </si>
  <si>
    <t>Net Profit</t>
  </si>
  <si>
    <t>Depreciation and amortization</t>
  </si>
  <si>
    <t>EBITDA / Net Sales</t>
  </si>
  <si>
    <t>EBITDA = Operating Income + Depreciation and Amortization + Non Recurring Expenses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</si>
  <si>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Includes equity method from our participation in operational companies like Jugos del Valle, IEQSA and Bebidas Refrescantes de Nogales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</si>
  <si>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net effect from Revenues outside the territory (OT) in USA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</si>
  <si>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equity method from our participation in non-operational companies like PIASA, PetStar, Beta San Miguel, among others</t>
    </r>
  </si>
  <si>
    <t>Consolidated Balance Sheet</t>
  </si>
  <si>
    <t>December 31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</si>
  <si>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</si>
  <si>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</si>
  <si>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</si>
  <si>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</si>
  <si>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</si>
  <si>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</si>
  <si>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Investments in shares and other investments</t>
  </si>
  <si>
    <t>Property, plant and other equipment</t>
  </si>
  <si>
    <t>Assets right of use</t>
  </si>
  <si>
    <t>Other non current assets</t>
  </si>
  <si>
    <t>Total Assets</t>
  </si>
  <si>
    <t>LIABILITIES</t>
  </si>
  <si>
    <t>Short term bank loans</t>
  </si>
  <si>
    <t>Suppliers</t>
  </si>
  <si>
    <t>Short term lease</t>
  </si>
  <si>
    <t>Accounts payable and taxes</t>
  </si>
  <si>
    <t>Total Current Liabilities</t>
  </si>
  <si>
    <t>Bank Loans and long term liabilities</t>
  </si>
  <si>
    <t>Long term lease</t>
  </si>
  <si>
    <t>Deferred income tax and others</t>
  </si>
  <si>
    <t>Total Liabilities</t>
  </si>
  <si>
    <t>SHAREHOLDER´S EQUITY</t>
  </si>
  <si>
    <t>Non controlled participation</t>
  </si>
  <si>
    <t>Capital Stock</t>
  </si>
  <si>
    <t>Retained Earnings</t>
  </si>
  <si>
    <t>Total Shareholders' Equity</t>
  </si>
  <si>
    <t>Total Liabilities and Shareholders' Equity</t>
  </si>
  <si>
    <t>Total Debt AC</t>
  </si>
  <si>
    <t>…</t>
  </si>
  <si>
    <t>Total</t>
  </si>
  <si>
    <t>Debt Maturity Profile</t>
  </si>
  <si>
    <t>% of Total</t>
  </si>
  <si>
    <t>Cash Flow Statement</t>
  </si>
  <si>
    <t>Foreign exchange / Monetary position result</t>
  </si>
  <si>
    <t>Accrued interests</t>
  </si>
  <si>
    <t>Gain on sale and fixed assets impairment</t>
  </si>
  <si>
    <t>Operating cash flow before taxes</t>
  </si>
  <si>
    <t>Cashflow generated/used in the operation</t>
  </si>
  <si>
    <t>Operating cashflow after working capital</t>
  </si>
  <si>
    <t>Investment Activities:</t>
  </si>
  <si>
    <t>Capital Expenditures and Investments (Net)</t>
  </si>
  <si>
    <t>Financing Activities:</t>
  </si>
  <si>
    <t>Dividends paid</t>
  </si>
  <si>
    <t>Share repurchase program</t>
  </si>
  <si>
    <t>Debt amortization</t>
  </si>
  <si>
    <t>Paid interests</t>
  </si>
  <si>
    <t>Capital increase</t>
  </si>
  <si>
    <t>Other</t>
  </si>
  <si>
    <t>Net increase of cash and equivalents</t>
  </si>
  <si>
    <t>Change in Cash</t>
  </si>
  <si>
    <t>Initial cash and equivalents balance</t>
  </si>
  <si>
    <t>Final cash and equivalents balance</t>
  </si>
  <si>
    <t>Average exchange rate</t>
  </si>
  <si>
    <t>YoY</t>
  </si>
  <si>
    <t>MXN</t>
  </si>
  <si>
    <t>PEN</t>
  </si>
  <si>
    <t>ARS</t>
  </si>
  <si>
    <t>End of period exchange rate</t>
  </si>
  <si>
    <t>Beverage Segments</t>
  </si>
  <si>
    <t xml:space="preserve">Other Business* </t>
  </si>
  <si>
    <t>Mexico</t>
  </si>
  <si>
    <t>USA</t>
  </si>
  <si>
    <t>Peru</t>
  </si>
  <si>
    <t>Argentina</t>
  </si>
  <si>
    <t>Ecuador</t>
  </si>
  <si>
    <t>Eliminations</t>
  </si>
  <si>
    <t>Volume by Segment</t>
  </si>
  <si>
    <t>Sales by Segment</t>
  </si>
  <si>
    <t>Intersegment Sales</t>
  </si>
  <si>
    <t>Net Sales from intersegments</t>
  </si>
  <si>
    <t>Financial Income and Expenses</t>
  </si>
  <si>
    <t>Share of net income of associates</t>
  </si>
  <si>
    <t>Investment in associates companies</t>
  </si>
  <si>
    <t>CAPEX</t>
  </si>
  <si>
    <t>*Others includes Food &amp; Snacks Division, Vending and other subsidiares not related to Beverage segments</t>
  </si>
  <si>
    <t>Credit Rating</t>
  </si>
  <si>
    <t>Local</t>
  </si>
  <si>
    <t>Global</t>
  </si>
  <si>
    <t>Outlook</t>
  </si>
  <si>
    <t>Fitch</t>
  </si>
  <si>
    <t>AAA(mex)</t>
  </si>
  <si>
    <t>A</t>
  </si>
  <si>
    <t>Stable</t>
  </si>
  <si>
    <t>Moody's</t>
  </si>
  <si>
    <t>Aaa.mx</t>
  </si>
  <si>
    <t>A2</t>
  </si>
  <si>
    <t>Negative</t>
  </si>
  <si>
    <t>S&amp;P</t>
  </si>
  <si>
    <t>mxAAA</t>
  </si>
  <si>
    <t>-</t>
  </si>
  <si>
    <t>-150 bp</t>
  </si>
  <si>
    <t>4Q22</t>
  </si>
  <si>
    <t>Jan-Dec'22</t>
  </si>
  <si>
    <t>Jan-Dec'21</t>
  </si>
  <si>
    <t>-20 bp</t>
  </si>
  <si>
    <t>100 bp</t>
  </si>
  <si>
    <t>1Q23</t>
  </si>
  <si>
    <t>1Q22</t>
  </si>
  <si>
    <t>30 bp</t>
  </si>
  <si>
    <t>120 bp</t>
  </si>
  <si>
    <t>10 bp</t>
  </si>
  <si>
    <t>March 31</t>
  </si>
  <si>
    <t>23</t>
  </si>
  <si>
    <t>as of March 31</t>
  </si>
  <si>
    <t>Information by Segments 1Q23</t>
  </si>
  <si>
    <t>Net cash flow from financing activities</t>
  </si>
  <si>
    <t>-140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</si>
</sst>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_-* #,##0_-;\-* #,##0_-;_-* &quot;-&quot;??_-;_-@_-"/>
    <numFmt numFmtId="178" formatCode="#,##0.0_ ;\-#,##0.0\ 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593B1D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723202"/>
      <name val="Arial"/>
      <family val="2"/>
    </font>
    <font>
      <b/>
      <i/>
      <sz val="11"/>
      <name val="Arial"/>
      <family val="2"/>
    </font>
    <font>
      <b/>
      <i/>
      <sz val="11"/>
      <color rgb="FF593B1D"/>
      <name val="Arial"/>
      <family val="2"/>
    </font>
    <font>
      <b/>
      <i/>
      <sz val="11"/>
      <color theme="1"/>
      <name val="Arial"/>
      <family val="2"/>
    </font>
    <font>
      <i/>
      <sz val="11"/>
      <color rgb="FF593B1D"/>
      <name val="Arial"/>
      <family val="2"/>
    </font>
    <font>
      <b/>
      <i/>
      <sz val="9"/>
      <color theme="1"/>
      <name val="Arial"/>
      <family val="2"/>
    </font>
    <font>
      <b/>
      <sz val="12"/>
      <color rgb="FF593B1D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vertAlign val="superscript"/>
      <sz val="11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dashed">
        <color rgb="FFBDB7AD"/>
      </bottom>
      <diagonal/>
    </border>
    <border>
      <left/>
      <right/>
      <top style="dashed">
        <color rgb="FFBDB7AD"/>
      </top>
      <bottom style="dashed">
        <color rgb="FFBDB7AD"/>
      </bottom>
      <diagonal/>
    </border>
    <border>
      <left style="dotted">
        <color rgb="FF494642"/>
      </left>
      <right style="dotted">
        <color rgb="FF494642"/>
      </right>
      <top/>
      <bottom/>
      <diagonal/>
    </border>
    <border>
      <left style="dotted">
        <color rgb="FF494642"/>
      </left>
      <right style="dotted">
        <color rgb="FF494642"/>
      </right>
      <top/>
      <bottom style="dotted">
        <color rgb="FF494642"/>
      </bottom>
      <diagonal/>
    </border>
    <border>
      <left style="thin">
        <color theme="0"/>
      </left>
      <right style="dashed">
        <color rgb="FFBDB7AD"/>
      </right>
      <top/>
      <bottom style="dashed">
        <color rgb="FFBDB7AD"/>
      </bottom>
      <diagonal/>
    </border>
    <border>
      <left style="thin">
        <color theme="0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/>
      <bottom/>
      <diagonal/>
    </border>
    <border>
      <left/>
      <right style="dashed">
        <color rgb="FFBDB7AD"/>
      </right>
      <top/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/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/>
      <top style="dashed">
        <color rgb="FFBDB7AD"/>
      </top>
      <bottom style="dashed">
        <color rgb="FFBDB7AD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34998626667073579"/>
      </top>
      <bottom/>
      <diagonal/>
    </border>
    <border>
      <left style="dashed">
        <color rgb="FFBDB7AD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249977111117893"/>
      </top>
      <bottom/>
      <diagonal/>
    </border>
    <border>
      <left style="dashed">
        <color rgb="FFBDB7AD"/>
      </left>
      <right style="dotted">
        <color auto="1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auto="1"/>
      </right>
      <top style="dashed">
        <color rgb="FFBDB7AD"/>
      </top>
      <bottom/>
      <diagonal/>
    </border>
    <border>
      <left/>
      <right style="dotted">
        <color auto="1"/>
      </right>
      <top/>
      <bottom style="dashed">
        <color rgb="FFBDB7AD"/>
      </bottom>
      <diagonal/>
    </border>
    <border>
      <left style="dashed">
        <color rgb="FFBDB7AD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/>
      <bottom/>
      <diagonal/>
    </border>
    <border>
      <left/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ashed">
        <color rgb="FFBDB7AD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/>
      </right>
      <top/>
      <bottom/>
      <diagonal/>
    </border>
    <border>
      <left/>
      <right style="dotted">
        <color indexed="64"/>
      </right>
      <top style="dashed">
        <color rgb="FFBDB7AD"/>
      </top>
      <bottom style="dotted">
        <color theme="0" tint="-0.249977111117893"/>
      </bottom>
      <diagonal/>
    </border>
    <border>
      <left style="dashed">
        <color rgb="FFBDB7AD"/>
      </left>
      <right style="dotted">
        <color indexed="64"/>
      </right>
      <top/>
      <bottom style="dashed">
        <color rgb="FFBDB7AD"/>
      </bottom>
      <diagonal/>
    </border>
    <border>
      <left style="dotted">
        <color theme="0" tint="-0.249977111117893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ashed">
        <color auto="1"/>
      </right>
      <top style="dashed">
        <color rgb="FFBDB7AD"/>
      </top>
      <bottom style="dashed">
        <color rgb="FFBDB7AD"/>
      </bottom>
      <diagonal/>
    </border>
  </borders>
  <cellStyleXfs count="9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>
      <alignment wrapText="1"/>
    </xf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3" borderId="2" applyNumberFormat="0" applyProtection="0">
      <alignment vertical="center"/>
    </xf>
    <xf numFmtId="4" fontId="6" fillId="3" borderId="2" applyNumberFormat="0" applyProtection="0">
      <alignment horizontal="left" vertical="center" indent="1"/>
    </xf>
    <xf numFmtId="4" fontId="6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5" borderId="2" applyNumberFormat="0" applyProtection="0">
      <alignment horizontal="right" vertical="center"/>
    </xf>
    <xf numFmtId="4" fontId="6" fillId="6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9" borderId="2" applyNumberFormat="0" applyProtection="0">
      <alignment horizontal="right" vertical="center"/>
    </xf>
    <xf numFmtId="4" fontId="6" fillId="10" borderId="2" applyNumberFormat="0" applyProtection="0">
      <alignment horizontal="right" vertical="center"/>
    </xf>
    <xf numFmtId="4" fontId="6" fillId="11" borderId="2" applyNumberFormat="0" applyProtection="0">
      <alignment horizontal="right" vertical="center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6" fillId="15" borderId="3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15" borderId="2" applyNumberFormat="0" applyProtection="0">
      <alignment horizontal="left" vertical="center" indent="1"/>
    </xf>
    <xf numFmtId="4" fontId="6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20" borderId="2" applyNumberFormat="0" applyProtection="0">
      <alignment vertical="center"/>
    </xf>
    <xf numFmtId="4" fontId="7" fillId="20" borderId="2" applyNumberFormat="0" applyProtection="0">
      <alignment vertical="center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0" fillId="0" borderId="0"/>
    <xf numFmtId="4" fontId="11" fillId="15" borderId="2" applyNumberFormat="0" applyProtection="0">
      <alignment horizontal="right" vertical="center"/>
    </xf>
    <xf numFmtId="165" fontId="1" fillId="0" borderId="0"/>
    <xf numFmtId="165" fontId="3" fillId="0" borderId="0"/>
    <xf numFmtId="165" fontId="3" fillId="4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0" fontId="20" fillId="22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" fillId="0" borderId="0"/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0" fillId="0" borderId="0"/>
    <xf numFmtId="165" fontId="18" fillId="21" borderId="4" applyNumberFormat="0" applyAlignment="0" applyProtection="0"/>
    <xf numFmtId="165" fontId="19" fillId="0" borderId="5" applyNumberFormat="0" applyFill="0" applyAlignment="0" applyProtection="0"/>
    <xf numFmtId="165" fontId="3" fillId="0" borderId="0"/>
    <xf numFmtId="165" fontId="3" fillId="0" borderId="0">
      <alignment wrapText="1"/>
    </xf>
    <xf numFmtId="165" fontId="1" fillId="2" borderId="1" applyNumberFormat="0" applyFont="0" applyAlignment="0" applyProtection="0"/>
    <xf numFmtId="165" fontId="3" fillId="0" borderId="0"/>
    <xf numFmtId="165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/>
    </xf>
    <xf numFmtId="169" fontId="0" fillId="0" borderId="0" xfId="0" applyNumberForma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center"/>
    </xf>
    <xf numFmtId="165" fontId="0" fillId="0" borderId="0" xfId="87" applyFont="1"/>
    <xf numFmtId="0" fontId="15" fillId="0" borderId="0" xfId="0" applyFont="1" applyAlignment="1">
      <alignment vertical="top"/>
    </xf>
    <xf numFmtId="165" fontId="1" fillId="0" borderId="0" xfId="60"/>
    <xf numFmtId="165" fontId="2" fillId="0" borderId="0" xfId="60" applyFont="1" applyAlignment="1">
      <alignment vertical="center"/>
    </xf>
    <xf numFmtId="165" fontId="12" fillId="0" borderId="0" xfId="60" applyFont="1" applyAlignment="1">
      <alignment horizontal="center"/>
    </xf>
    <xf numFmtId="9" fontId="0" fillId="0" borderId="0" xfId="2" applyFont="1" applyBorder="1" applyAlignment="1"/>
    <xf numFmtId="165" fontId="1" fillId="0" borderId="0" xfId="60" applyAlignment="1">
      <alignment vertical="top"/>
    </xf>
    <xf numFmtId="3" fontId="0" fillId="0" borderId="0" xfId="0" applyNumberFormat="1"/>
    <xf numFmtId="37" fontId="0" fillId="0" borderId="0" xfId="0" applyNumberFormat="1"/>
    <xf numFmtId="166" fontId="0" fillId="0" borderId="0" xfId="0" applyNumberFormat="1"/>
    <xf numFmtId="172" fontId="0" fillId="0" borderId="0" xfId="0" applyNumberFormat="1"/>
    <xf numFmtId="4" fontId="0" fillId="0" borderId="0" xfId="0" applyNumberFormat="1"/>
    <xf numFmtId="174" fontId="0" fillId="0" borderId="0" xfId="0" applyNumberFormat="1"/>
    <xf numFmtId="43" fontId="0" fillId="0" borderId="0" xfId="1" applyFont="1"/>
    <xf numFmtId="175" fontId="0" fillId="0" borderId="0" xfId="1" applyNumberFormat="1" applyFont="1"/>
    <xf numFmtId="170" fontId="0" fillId="0" borderId="0" xfId="2" applyNumberFormat="1" applyFon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2" applyNumberFormat="1" applyFont="1"/>
    <xf numFmtId="170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71" fontId="0" fillId="0" borderId="0" xfId="1" applyNumberFormat="1" applyFont="1"/>
    <xf numFmtId="0" fontId="16" fillId="0" borderId="0" xfId="0" applyFont="1"/>
    <xf numFmtId="166" fontId="17" fillId="0" borderId="0" xfId="87" applyNumberFormat="1" applyFont="1" applyAlignment="1">
      <alignment horizontal="center"/>
    </xf>
    <xf numFmtId="170" fontId="1" fillId="0" borderId="0" xfId="2" applyNumberFormat="1"/>
    <xf numFmtId="165" fontId="0" fillId="0" borderId="0" xfId="60" applyFont="1"/>
    <xf numFmtId="171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70" fontId="17" fillId="0" borderId="0" xfId="2" applyNumberFormat="1" applyFont="1" applyAlignment="1">
      <alignment horizontal="center"/>
    </xf>
    <xf numFmtId="165" fontId="12" fillId="0" borderId="0" xfId="60" applyFont="1" applyAlignment="1">
      <alignment horizontal="center" vertical="center"/>
    </xf>
    <xf numFmtId="165" fontId="23" fillId="0" borderId="0" xfId="60" applyFont="1"/>
    <xf numFmtId="165" fontId="28" fillId="0" borderId="0" xfId="60" applyFont="1"/>
    <xf numFmtId="165" fontId="29" fillId="0" borderId="0" xfId="60" applyFont="1" applyAlignment="1">
      <alignment horizontal="center" vertical="center"/>
    </xf>
    <xf numFmtId="165" fontId="29" fillId="0" borderId="0" xfId="60" applyFont="1" applyAlignment="1">
      <alignment vertical="center"/>
    </xf>
    <xf numFmtId="173" fontId="32" fillId="23" borderId="22" xfId="60" applyNumberFormat="1" applyFont="1" applyFill="1" applyBorder="1" applyAlignment="1">
      <alignment horizontal="center" vertical="center"/>
    </xf>
    <xf numFmtId="173" fontId="32" fillId="23" borderId="18" xfId="60" applyNumberFormat="1" applyFont="1" applyFill="1" applyBorder="1" applyAlignment="1">
      <alignment horizontal="center" vertical="center"/>
    </xf>
    <xf numFmtId="173" fontId="32" fillId="23" borderId="25" xfId="60" applyNumberFormat="1" applyFont="1" applyFill="1" applyBorder="1" applyAlignment="1">
      <alignment horizontal="center" vertical="center"/>
    </xf>
    <xf numFmtId="165" fontId="35" fillId="0" borderId="0" xfId="60" applyFont="1"/>
    <xf numFmtId="165" fontId="36" fillId="0" borderId="0" xfId="60" applyFont="1" applyAlignment="1">
      <alignment vertical="top"/>
    </xf>
    <xf numFmtId="165" fontId="32" fillId="0" borderId="0" xfId="60" applyFont="1"/>
    <xf numFmtId="165" fontId="37" fillId="0" borderId="0" xfId="60" applyFont="1"/>
    <xf numFmtId="165" fontId="29" fillId="0" borderId="0" xfId="60" applyFont="1"/>
    <xf numFmtId="165" fontId="34" fillId="0" borderId="0" xfId="6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166" fontId="28" fillId="0" borderId="0" xfId="0" applyNumberFormat="1" applyFont="1" applyAlignment="1">
      <alignment horizontal="center"/>
    </xf>
    <xf numFmtId="172" fontId="28" fillId="0" borderId="25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3" fontId="28" fillId="0" borderId="24" xfId="0" applyNumberFormat="1" applyFont="1" applyBorder="1" applyAlignment="1">
      <alignment horizontal="center" vertical="center"/>
    </xf>
    <xf numFmtId="168" fontId="28" fillId="0" borderId="0" xfId="0" applyNumberFormat="1" applyFont="1" applyAlignment="1">
      <alignment horizontal="center"/>
    </xf>
    <xf numFmtId="3" fontId="28" fillId="0" borderId="26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169" fontId="28" fillId="0" borderId="0" xfId="0" applyNumberFormat="1" applyFont="1"/>
    <xf numFmtId="0" fontId="45" fillId="0" borderId="0" xfId="0" applyFont="1"/>
    <xf numFmtId="0" fontId="46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38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  <xf numFmtId="169" fontId="28" fillId="0" borderId="0" xfId="0" applyNumberFormat="1" applyFont="1" applyAlignment="1">
      <alignment vertical="top"/>
    </xf>
    <xf numFmtId="0" fontId="45" fillId="0" borderId="0" xfId="0" applyFont="1" applyAlignment="1">
      <alignment vertical="top"/>
    </xf>
    <xf numFmtId="172" fontId="28" fillId="0" borderId="0" xfId="0" applyNumberFormat="1" applyFont="1" applyAlignment="1">
      <alignment vertical="top"/>
    </xf>
    <xf numFmtId="0" fontId="4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37" fontId="28" fillId="0" borderId="0" xfId="0" applyNumberFormat="1" applyFont="1" applyAlignment="1">
      <alignment horizontal="center"/>
    </xf>
    <xf numFmtId="0" fontId="35" fillId="0" borderId="0" xfId="0" applyFont="1"/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53" fillId="0" borderId="0" xfId="0" applyFont="1"/>
    <xf numFmtId="37" fontId="28" fillId="0" borderId="0" xfId="0" applyNumberFormat="1" applyFont="1"/>
    <xf numFmtId="165" fontId="28" fillId="0" borderId="0" xfId="87" applyFont="1"/>
    <xf numFmtId="165" fontId="42" fillId="0" borderId="0" xfId="87" applyFont="1" applyAlignment="1">
      <alignment horizontal="left" vertical="top"/>
    </xf>
    <xf numFmtId="175" fontId="28" fillId="0" borderId="0" xfId="1" applyNumberFormat="1" applyFont="1"/>
    <xf numFmtId="0" fontId="22" fillId="0" borderId="0" xfId="6" applyFont="1"/>
    <xf numFmtId="165" fontId="33" fillId="0" borderId="0" xfId="60" applyFont="1"/>
    <xf numFmtId="165" fontId="28" fillId="0" borderId="0" xfId="6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170" fontId="28" fillId="0" borderId="0" xfId="2" applyNumberFormat="1" applyFont="1" applyAlignment="1">
      <alignment horizontal="center"/>
    </xf>
    <xf numFmtId="10" fontId="28" fillId="0" borderId="0" xfId="2" applyNumberFormat="1" applyFont="1"/>
    <xf numFmtId="3" fontId="28" fillId="0" borderId="0" xfId="0" applyNumberFormat="1" applyFont="1"/>
    <xf numFmtId="0" fontId="49" fillId="0" borderId="0" xfId="0" applyFont="1"/>
    <xf numFmtId="0" fontId="38" fillId="0" borderId="0" xfId="0" applyFont="1" applyAlignment="1">
      <alignment vertical="top"/>
    </xf>
    <xf numFmtId="170" fontId="28" fillId="0" borderId="0" xfId="2" applyNumberFormat="1" applyFont="1"/>
    <xf numFmtId="4" fontId="28" fillId="0" borderId="0" xfId="0" applyNumberFormat="1" applyFont="1"/>
    <xf numFmtId="170" fontId="28" fillId="0" borderId="0" xfId="2" applyNumberFormat="1" applyFont="1" applyAlignment="1">
      <alignment vertical="top"/>
    </xf>
    <xf numFmtId="37" fontId="2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" fontId="40" fillId="0" borderId="0" xfId="60" applyNumberFormat="1" applyFont="1" applyAlignment="1">
      <alignment horizontal="center" vertical="center"/>
    </xf>
    <xf numFmtId="170" fontId="58" fillId="0" borderId="0" xfId="90" applyNumberFormat="1" applyFont="1" applyFill="1" applyBorder="1" applyAlignment="1">
      <alignment horizontal="center" vertical="center"/>
    </xf>
    <xf numFmtId="0" fontId="22" fillId="0" borderId="0" xfId="89" applyFont="1" applyAlignment="1">
      <alignment horizontal="center" vertical="center"/>
    </xf>
    <xf numFmtId="171" fontId="21" fillId="0" borderId="0" xfId="88" applyNumberFormat="1" applyFont="1" applyFill="1" applyBorder="1" applyAlignment="1">
      <alignment horizontal="center" vertical="center"/>
    </xf>
    <xf numFmtId="171" fontId="22" fillId="0" borderId="0" xfId="89" applyNumberFormat="1" applyFont="1" applyAlignment="1">
      <alignment horizontal="center" vertical="center"/>
    </xf>
    <xf numFmtId="0" fontId="56" fillId="0" borderId="0" xfId="0" applyFont="1" applyAlignment="1">
      <alignment vertical="top" wrapText="1"/>
    </xf>
    <xf numFmtId="171" fontId="21" fillId="0" borderId="0" xfId="4" applyNumberFormat="1" applyFont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170" fontId="58" fillId="0" borderId="0" xfId="90" applyNumberFormat="1" applyFont="1" applyBorder="1" applyAlignment="1">
      <alignment horizontal="center" vertical="center"/>
    </xf>
    <xf numFmtId="171" fontId="21" fillId="0" borderId="0" xfId="88" applyNumberFormat="1" applyFont="1" applyBorder="1" applyAlignment="1">
      <alignment horizontal="center" vertical="center"/>
    </xf>
    <xf numFmtId="165" fontId="41" fillId="0" borderId="0" xfId="87" applyFont="1" applyAlignment="1">
      <alignment vertical="center"/>
    </xf>
    <xf numFmtId="37" fontId="28" fillId="0" borderId="0" xfId="87" applyNumberFormat="1" applyFont="1" applyAlignment="1">
      <alignment horizontal="center" vertical="center"/>
    </xf>
    <xf numFmtId="37" fontId="28" fillId="0" borderId="0" xfId="1" applyNumberFormat="1" applyFont="1" applyBorder="1" applyAlignment="1">
      <alignment horizontal="center" vertical="center"/>
    </xf>
    <xf numFmtId="37" fontId="28" fillId="0" borderId="0" xfId="1" applyNumberFormat="1" applyFont="1" applyFill="1" applyBorder="1" applyAlignment="1">
      <alignment horizontal="center" vertical="center"/>
    </xf>
    <xf numFmtId="165" fontId="28" fillId="0" borderId="0" xfId="87" applyFont="1" applyAlignment="1">
      <alignment horizontal="center"/>
    </xf>
    <xf numFmtId="37" fontId="29" fillId="0" borderId="0" xfId="0" applyNumberFormat="1" applyFont="1" applyAlignment="1">
      <alignment horizontal="center" vertical="center"/>
    </xf>
    <xf numFmtId="0" fontId="64" fillId="0" borderId="0" xfId="0" applyFont="1"/>
    <xf numFmtId="0" fontId="63" fillId="0" borderId="0" xfId="0" applyFont="1" applyAlignment="1">
      <alignment horizontal="left" vertical="center"/>
    </xf>
    <xf numFmtId="165" fontId="28" fillId="0" borderId="16" xfId="87" applyFont="1" applyBorder="1" applyAlignment="1">
      <alignment vertical="center"/>
    </xf>
    <xf numFmtId="165" fontId="28" fillId="0" borderId="0" xfId="87" applyFont="1" applyAlignment="1">
      <alignment vertical="center"/>
    </xf>
    <xf numFmtId="165" fontId="67" fillId="0" borderId="0" xfId="87" applyFont="1" applyAlignment="1">
      <alignment vertical="center"/>
    </xf>
    <xf numFmtId="165" fontId="28" fillId="0" borderId="15" xfId="87" applyFont="1" applyBorder="1" applyAlignment="1">
      <alignment vertical="center"/>
    </xf>
    <xf numFmtId="173" fontId="32" fillId="23" borderId="28" xfId="60" applyNumberFormat="1" applyFont="1" applyFill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17" xfId="0" applyFont="1" applyBorder="1" applyAlignment="1">
      <alignment vertical="center"/>
    </xf>
    <xf numFmtId="37" fontId="28" fillId="0" borderId="25" xfId="0" applyNumberFormat="1" applyFont="1" applyBorder="1" applyAlignment="1">
      <alignment horizontal="center" vertical="center"/>
    </xf>
    <xf numFmtId="3" fontId="28" fillId="0" borderId="25" xfId="0" applyNumberFormat="1" applyFont="1" applyBorder="1" applyAlignment="1">
      <alignment horizontal="center"/>
    </xf>
    <xf numFmtId="3" fontId="40" fillId="0" borderId="25" xfId="60" applyNumberFormat="1" applyFont="1" applyBorder="1" applyAlignment="1">
      <alignment horizontal="center" vertical="center"/>
    </xf>
    <xf numFmtId="3" fontId="40" fillId="0" borderId="28" xfId="60" applyNumberFormat="1" applyFont="1" applyBorder="1" applyAlignment="1">
      <alignment horizontal="center" vertical="center"/>
    </xf>
    <xf numFmtId="3" fontId="59" fillId="0" borderId="25" xfId="60" applyNumberFormat="1" applyFont="1" applyBorder="1" applyAlignment="1">
      <alignment horizontal="center" vertical="center"/>
    </xf>
    <xf numFmtId="3" fontId="59" fillId="0" borderId="28" xfId="60" applyNumberFormat="1" applyFont="1" applyBorder="1" applyAlignment="1">
      <alignment horizontal="center" vertical="center"/>
    </xf>
    <xf numFmtId="170" fontId="58" fillId="0" borderId="25" xfId="90" applyNumberFormat="1" applyFont="1" applyFill="1" applyBorder="1" applyAlignment="1">
      <alignment horizontal="center" vertical="center"/>
    </xf>
    <xf numFmtId="170" fontId="58" fillId="0" borderId="28" xfId="90" applyNumberFormat="1" applyFont="1" applyFill="1" applyBorder="1" applyAlignment="1">
      <alignment horizontal="center" vertical="center"/>
    </xf>
    <xf numFmtId="170" fontId="58" fillId="0" borderId="25" xfId="2" applyNumberFormat="1" applyFont="1" applyFill="1" applyBorder="1" applyAlignment="1">
      <alignment horizontal="center" vertical="center"/>
    </xf>
    <xf numFmtId="170" fontId="58" fillId="0" borderId="28" xfId="2" applyNumberFormat="1" applyFont="1" applyFill="1" applyBorder="1" applyAlignment="1">
      <alignment horizontal="center" vertical="center"/>
    </xf>
    <xf numFmtId="37" fontId="35" fillId="0" borderId="25" xfId="1" applyNumberFormat="1" applyFont="1" applyFill="1" applyBorder="1" applyAlignment="1">
      <alignment horizontal="center" vertical="center"/>
    </xf>
    <xf numFmtId="37" fontId="35" fillId="0" borderId="25" xfId="1" applyNumberFormat="1" applyFont="1" applyBorder="1" applyAlignment="1">
      <alignment horizontal="center" vertical="center"/>
    </xf>
    <xf numFmtId="37" fontId="29" fillId="0" borderId="25" xfId="1" applyNumberFormat="1" applyFont="1" applyFill="1" applyBorder="1" applyAlignment="1">
      <alignment horizontal="center" vertical="center"/>
    </xf>
    <xf numFmtId="37" fontId="35" fillId="23" borderId="25" xfId="1" applyNumberFormat="1" applyFont="1" applyFill="1" applyBorder="1" applyAlignment="1">
      <alignment horizontal="center" vertical="center"/>
    </xf>
    <xf numFmtId="37" fontId="28" fillId="0" borderId="18" xfId="1" applyNumberFormat="1" applyFont="1" applyBorder="1" applyAlignment="1">
      <alignment horizontal="center" vertical="center"/>
    </xf>
    <xf numFmtId="37" fontId="29" fillId="0" borderId="24" xfId="0" applyNumberFormat="1" applyFont="1" applyBorder="1" applyAlignment="1">
      <alignment horizontal="center" vertical="center"/>
    </xf>
    <xf numFmtId="37" fontId="29" fillId="0" borderId="25" xfId="0" applyNumberFormat="1" applyFont="1" applyBorder="1" applyAlignment="1">
      <alignment horizontal="center" vertical="center"/>
    </xf>
    <xf numFmtId="37" fontId="28" fillId="0" borderId="18" xfId="0" applyNumberFormat="1" applyFont="1" applyBorder="1" applyAlignment="1">
      <alignment horizontal="center" vertical="center"/>
    </xf>
    <xf numFmtId="37" fontId="29" fillId="0" borderId="23" xfId="0" applyNumberFormat="1" applyFont="1" applyBorder="1" applyAlignment="1">
      <alignment horizontal="center" vertical="center"/>
    </xf>
    <xf numFmtId="37" fontId="28" fillId="0" borderId="30" xfId="0" applyNumberFormat="1" applyFont="1" applyBorder="1" applyAlignment="1">
      <alignment horizontal="center" vertical="center"/>
    </xf>
    <xf numFmtId="37" fontId="28" fillId="0" borderId="23" xfId="0" applyNumberFormat="1" applyFont="1" applyBorder="1" applyAlignment="1">
      <alignment horizontal="center" vertical="center"/>
    </xf>
    <xf numFmtId="37" fontId="29" fillId="0" borderId="30" xfId="0" applyNumberFormat="1" applyFont="1" applyBorder="1" applyAlignment="1">
      <alignment horizontal="center" vertical="center"/>
    </xf>
    <xf numFmtId="0" fontId="44" fillId="26" borderId="13" xfId="0" applyFont="1" applyFill="1" applyBorder="1" applyAlignment="1">
      <alignment horizontal="center" vertical="center"/>
    </xf>
    <xf numFmtId="166" fontId="28" fillId="26" borderId="13" xfId="0" applyNumberFormat="1" applyFont="1" applyFill="1" applyBorder="1" applyAlignment="1">
      <alignment horizontal="center" vertical="center"/>
    </xf>
    <xf numFmtId="166" fontId="28" fillId="26" borderId="14" xfId="0" applyNumberFormat="1" applyFont="1" applyFill="1" applyBorder="1" applyAlignment="1">
      <alignment horizontal="center" vertical="center"/>
    </xf>
    <xf numFmtId="0" fontId="44" fillId="26" borderId="13" xfId="0" applyFont="1" applyFill="1" applyBorder="1" applyAlignment="1">
      <alignment vertical="center"/>
    </xf>
    <xf numFmtId="166" fontId="34" fillId="26" borderId="19" xfId="2" applyNumberFormat="1" applyFont="1" applyFill="1" applyBorder="1" applyAlignment="1">
      <alignment horizontal="center" vertical="center"/>
    </xf>
    <xf numFmtId="166" fontId="34" fillId="26" borderId="20" xfId="2" applyNumberFormat="1" applyFont="1" applyFill="1" applyBorder="1" applyAlignment="1">
      <alignment horizontal="center" vertical="center"/>
    </xf>
    <xf numFmtId="166" fontId="28" fillId="26" borderId="13" xfId="0" applyNumberFormat="1" applyFont="1" applyFill="1" applyBorder="1" applyAlignment="1">
      <alignment horizontal="center"/>
    </xf>
    <xf numFmtId="0" fontId="44" fillId="26" borderId="13" xfId="0" applyFont="1" applyFill="1" applyBorder="1"/>
    <xf numFmtId="166" fontId="28" fillId="26" borderId="14" xfId="0" applyNumberFormat="1" applyFont="1" applyFill="1" applyBorder="1" applyAlignment="1">
      <alignment horizontal="center"/>
    </xf>
    <xf numFmtId="171" fontId="57" fillId="26" borderId="6" xfId="4" applyNumberFormat="1" applyFont="1" applyFill="1" applyBorder="1" applyAlignment="1">
      <alignment horizontal="center" vertical="center"/>
    </xf>
    <xf numFmtId="171" fontId="57" fillId="26" borderId="9" xfId="4" applyNumberFormat="1" applyFont="1" applyFill="1" applyBorder="1" applyAlignment="1">
      <alignment horizontal="center" vertical="center"/>
    </xf>
    <xf numFmtId="3" fontId="22" fillId="26" borderId="6" xfId="1" applyNumberFormat="1" applyFont="1" applyFill="1" applyBorder="1" applyAlignment="1">
      <alignment horizontal="center" vertical="center"/>
    </xf>
    <xf numFmtId="167" fontId="58" fillId="26" borderId="9" xfId="1" applyNumberFormat="1" applyFont="1" applyFill="1" applyBorder="1" applyAlignment="1">
      <alignment horizontal="center" vertical="center"/>
    </xf>
    <xf numFmtId="3" fontId="22" fillId="26" borderId="10" xfId="1" applyNumberFormat="1" applyFont="1" applyFill="1" applyBorder="1" applyAlignment="1">
      <alignment horizontal="center" vertical="center"/>
    </xf>
    <xf numFmtId="167" fontId="58" fillId="26" borderId="11" xfId="1" applyNumberFormat="1" applyFont="1" applyFill="1" applyBorder="1" applyAlignment="1">
      <alignment horizontal="center" vertical="center"/>
    </xf>
    <xf numFmtId="166" fontId="58" fillId="26" borderId="9" xfId="1" applyNumberFormat="1" applyFont="1" applyFill="1" applyBorder="1" applyAlignment="1">
      <alignment horizontal="center" vertical="center"/>
    </xf>
    <xf numFmtId="165" fontId="29" fillId="26" borderId="6" xfId="87" applyFont="1" applyFill="1" applyBorder="1" applyAlignment="1">
      <alignment horizontal="center" vertical="center"/>
    </xf>
    <xf numFmtId="165" fontId="29" fillId="26" borderId="9" xfId="87" applyFont="1" applyFill="1" applyBorder="1" applyAlignment="1">
      <alignment horizontal="center" vertical="center"/>
    </xf>
    <xf numFmtId="37" fontId="28" fillId="26" borderId="6" xfId="87" applyNumberFormat="1" applyFont="1" applyFill="1" applyBorder="1" applyAlignment="1">
      <alignment horizontal="center" vertical="center"/>
    </xf>
    <xf numFmtId="166" fontId="30" fillId="26" borderId="9" xfId="87" applyNumberFormat="1" applyFont="1" applyFill="1" applyBorder="1" applyAlignment="1">
      <alignment horizontal="center" vertical="center"/>
    </xf>
    <xf numFmtId="37" fontId="28" fillId="26" borderId="10" xfId="87" applyNumberFormat="1" applyFont="1" applyFill="1" applyBorder="1" applyAlignment="1">
      <alignment horizontal="center" vertical="center"/>
    </xf>
    <xf numFmtId="166" fontId="30" fillId="26" borderId="11" xfId="87" applyNumberFormat="1" applyFont="1" applyFill="1" applyBorder="1" applyAlignment="1">
      <alignment horizontal="center" vertical="center"/>
    </xf>
    <xf numFmtId="2" fontId="28" fillId="26" borderId="13" xfId="0" applyNumberFormat="1" applyFont="1" applyFill="1" applyBorder="1" applyAlignment="1">
      <alignment horizontal="center"/>
    </xf>
    <xf numFmtId="0" fontId="28" fillId="26" borderId="16" xfId="0" applyFont="1" applyFill="1" applyBorder="1"/>
    <xf numFmtId="0" fontId="62" fillId="26" borderId="16" xfId="0" applyFont="1" applyFill="1" applyBorder="1" applyAlignment="1">
      <alignment horizontal="left" vertical="center"/>
    </xf>
    <xf numFmtId="0" fontId="45" fillId="26" borderId="16" xfId="0" applyFont="1" applyFill="1" applyBorder="1" applyAlignment="1">
      <alignment horizontal="left" vertical="center"/>
    </xf>
    <xf numFmtId="0" fontId="28" fillId="26" borderId="27" xfId="0" applyFont="1" applyFill="1" applyBorder="1"/>
    <xf numFmtId="0" fontId="62" fillId="26" borderId="15" xfId="0" applyFont="1" applyFill="1" applyBorder="1"/>
    <xf numFmtId="0" fontId="45" fillId="26" borderId="16" xfId="0" applyFont="1" applyFill="1" applyBorder="1"/>
    <xf numFmtId="0" fontId="62" fillId="26" borderId="16" xfId="0" applyFont="1" applyFill="1" applyBorder="1" applyAlignment="1">
      <alignment horizontal="left"/>
    </xf>
    <xf numFmtId="0" fontId="62" fillId="26" borderId="16" xfId="0" applyFont="1" applyFill="1" applyBorder="1"/>
    <xf numFmtId="0" fontId="62" fillId="26" borderId="0" xfId="0" applyFont="1" applyFill="1"/>
    <xf numFmtId="0" fontId="63" fillId="26" borderId="16" xfId="0" applyFont="1" applyFill="1" applyBorder="1"/>
    <xf numFmtId="0" fontId="28" fillId="26" borderId="16" xfId="0" applyFont="1" applyFill="1" applyBorder="1" applyAlignment="1">
      <alignment vertical="center"/>
    </xf>
    <xf numFmtId="0" fontId="62" fillId="26" borderId="16" xfId="0" applyFont="1" applyFill="1" applyBorder="1" applyAlignment="1">
      <alignment vertical="center"/>
    </xf>
    <xf numFmtId="0" fontId="45" fillId="26" borderId="16" xfId="0" applyFont="1" applyFill="1" applyBorder="1" applyAlignment="1">
      <alignment vertical="center"/>
    </xf>
    <xf numFmtId="0" fontId="28" fillId="26" borderId="0" xfId="0" applyFont="1" applyFill="1" applyAlignment="1">
      <alignment vertical="center"/>
    </xf>
    <xf numFmtId="0" fontId="62" fillId="26" borderId="0" xfId="0" applyFont="1" applyFill="1" applyAlignment="1">
      <alignment vertical="center"/>
    </xf>
    <xf numFmtId="0" fontId="63" fillId="26" borderId="16" xfId="0" applyFont="1" applyFill="1" applyBorder="1" applyAlignment="1">
      <alignment vertical="center"/>
    </xf>
    <xf numFmtId="0" fontId="62" fillId="26" borderId="29" xfId="0" applyFont="1" applyFill="1" applyBorder="1" applyAlignment="1">
      <alignment vertical="center"/>
    </xf>
    <xf numFmtId="0" fontId="62" fillId="26" borderId="29" xfId="0" applyFont="1" applyFill="1" applyBorder="1" applyAlignment="1">
      <alignment horizontal="left" vertical="center"/>
    </xf>
    <xf numFmtId="0" fontId="64" fillId="26" borderId="16" xfId="0" applyFont="1" applyFill="1" applyBorder="1"/>
    <xf numFmtId="0" fontId="64" fillId="26" borderId="0" xfId="0" applyFont="1" applyFill="1"/>
    <xf numFmtId="0" fontId="63" fillId="26" borderId="0" xfId="0" applyFont="1" applyFill="1" applyAlignment="1">
      <alignment vertical="center"/>
    </xf>
    <xf numFmtId="0" fontId="64" fillId="26" borderId="0" xfId="0" applyFont="1" applyFill="1" applyAlignment="1">
      <alignment vertical="center"/>
    </xf>
    <xf numFmtId="165" fontId="64" fillId="26" borderId="27" xfId="60" applyFont="1" applyFill="1" applyBorder="1" applyAlignment="1">
      <alignment vertical="center"/>
    </xf>
    <xf numFmtId="0" fontId="64" fillId="26" borderId="16" xfId="89" applyFont="1" applyFill="1" applyBorder="1" applyAlignment="1">
      <alignment vertical="center"/>
    </xf>
    <xf numFmtId="0" fontId="29" fillId="26" borderId="16" xfId="89" applyFont="1" applyFill="1" applyBorder="1" applyAlignment="1">
      <alignment vertical="center"/>
    </xf>
    <xf numFmtId="0" fontId="67" fillId="26" borderId="16" xfId="89" applyFont="1" applyFill="1" applyBorder="1" applyAlignment="1">
      <alignment vertical="center"/>
    </xf>
    <xf numFmtId="165" fontId="64" fillId="26" borderId="16" xfId="60" applyFont="1" applyFill="1" applyBorder="1" applyAlignment="1">
      <alignment vertical="center"/>
    </xf>
    <xf numFmtId="0" fontId="68" fillId="26" borderId="0" xfId="89" applyFont="1" applyFill="1" applyAlignment="1">
      <alignment vertical="center"/>
    </xf>
    <xf numFmtId="165" fontId="64" fillId="26" borderId="0" xfId="60" applyFont="1" applyFill="1" applyAlignment="1">
      <alignment vertical="center"/>
    </xf>
    <xf numFmtId="0" fontId="64" fillId="26" borderId="0" xfId="89" applyFont="1" applyFill="1" applyAlignment="1">
      <alignment vertical="center"/>
    </xf>
    <xf numFmtId="0" fontId="69" fillId="26" borderId="0" xfId="89" applyFont="1" applyFill="1" applyAlignment="1">
      <alignment vertical="center"/>
    </xf>
    <xf numFmtId="0" fontId="68" fillId="26" borderId="27" xfId="89" applyFont="1" applyFill="1" applyBorder="1" applyAlignment="1">
      <alignment vertical="center"/>
    </xf>
    <xf numFmtId="165" fontId="28" fillId="26" borderId="16" xfId="87" applyFont="1" applyFill="1" applyBorder="1" applyAlignment="1">
      <alignment vertical="center"/>
    </xf>
    <xf numFmtId="165" fontId="64" fillId="26" borderId="16" xfId="87" applyFont="1" applyFill="1" applyBorder="1" applyAlignment="1">
      <alignment vertical="center"/>
    </xf>
    <xf numFmtId="165" fontId="29" fillId="26" borderId="16" xfId="87" applyFont="1" applyFill="1" applyBorder="1" applyAlignment="1">
      <alignment vertical="center"/>
    </xf>
    <xf numFmtId="165" fontId="28" fillId="26" borderId="0" xfId="87" applyFont="1" applyFill="1" applyAlignment="1">
      <alignment vertical="center"/>
    </xf>
    <xf numFmtId="165" fontId="28" fillId="26" borderId="27" xfId="87" applyFont="1" applyFill="1" applyBorder="1" applyAlignment="1">
      <alignment vertical="center"/>
    </xf>
    <xf numFmtId="165" fontId="64" fillId="26" borderId="15" xfId="87" applyFont="1" applyFill="1" applyBorder="1" applyAlignment="1">
      <alignment vertical="center"/>
    </xf>
    <xf numFmtId="165" fontId="67" fillId="26" borderId="16" xfId="87" applyFont="1" applyFill="1" applyBorder="1" applyAlignment="1">
      <alignment vertical="center"/>
    </xf>
    <xf numFmtId="0" fontId="64" fillId="26" borderId="16" xfId="0" applyFont="1" applyFill="1" applyBorder="1" applyAlignment="1">
      <alignment vertical="center"/>
    </xf>
    <xf numFmtId="0" fontId="64" fillId="26" borderId="15" xfId="0" applyFont="1" applyFill="1" applyBorder="1" applyAlignment="1">
      <alignment vertical="center"/>
    </xf>
    <xf numFmtId="0" fontId="29" fillId="26" borderId="16" xfId="0" applyFont="1" applyFill="1" applyBorder="1" applyAlignment="1">
      <alignment vertical="center"/>
    </xf>
    <xf numFmtId="0" fontId="29" fillId="26" borderId="0" xfId="0" applyFont="1" applyFill="1" applyAlignment="1">
      <alignment vertical="center"/>
    </xf>
    <xf numFmtId="0" fontId="67" fillId="26" borderId="16" xfId="0" applyFont="1" applyFill="1" applyBorder="1"/>
    <xf numFmtId="0" fontId="29" fillId="26" borderId="16" xfId="0" applyFont="1" applyFill="1" applyBorder="1"/>
    <xf numFmtId="0" fontId="29" fillId="26" borderId="0" xfId="0" applyFont="1" applyFill="1"/>
    <xf numFmtId="0" fontId="67" fillId="26" borderId="0" xfId="0" applyFont="1" applyFill="1"/>
    <xf numFmtId="165" fontId="31" fillId="27" borderId="0" xfId="60" applyFont="1" applyFill="1" applyAlignment="1">
      <alignment horizontal="center" vertical="center"/>
    </xf>
    <xf numFmtId="165" fontId="31" fillId="27" borderId="12" xfId="6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41" fillId="27" borderId="12" xfId="0" applyFont="1" applyFill="1" applyBorder="1" applyAlignment="1">
      <alignment horizontal="center" vertical="center"/>
    </xf>
    <xf numFmtId="0" fontId="53" fillId="27" borderId="0" xfId="0" applyFont="1" applyFill="1" applyAlignment="1">
      <alignment vertical="center"/>
    </xf>
    <xf numFmtId="0" fontId="41" fillId="27" borderId="0" xfId="0" applyFont="1" applyFill="1" applyAlignment="1">
      <alignment horizontal="center"/>
    </xf>
    <xf numFmtId="0" fontId="53" fillId="27" borderId="0" xfId="0" applyFont="1" applyFill="1"/>
    <xf numFmtId="0" fontId="41" fillId="27" borderId="12" xfId="0" applyFont="1" applyFill="1" applyBorder="1" applyAlignment="1">
      <alignment horizontal="center"/>
    </xf>
    <xf numFmtId="0" fontId="53" fillId="27" borderId="15" xfId="0" applyFont="1" applyFill="1" applyBorder="1"/>
    <xf numFmtId="171" fontId="61" fillId="27" borderId="6" xfId="4" applyNumberFormat="1" applyFont="1" applyFill="1" applyBorder="1" applyAlignment="1">
      <alignment horizontal="center" vertical="center"/>
    </xf>
    <xf numFmtId="171" fontId="61" fillId="27" borderId="9" xfId="4" applyNumberFormat="1" applyFont="1" applyFill="1" applyBorder="1" applyAlignment="1">
      <alignment horizontal="center" vertical="center"/>
    </xf>
    <xf numFmtId="0" fontId="27" fillId="27" borderId="0" xfId="6" applyFont="1" applyFill="1"/>
    <xf numFmtId="49" fontId="41" fillId="27" borderId="0" xfId="87" applyNumberFormat="1" applyFont="1" applyFill="1" applyAlignment="1">
      <alignment horizontal="center" vertical="center"/>
    </xf>
    <xf numFmtId="165" fontId="53" fillId="27" borderId="0" xfId="87" applyFont="1" applyFill="1" applyAlignment="1">
      <alignment vertical="center"/>
    </xf>
    <xf numFmtId="165" fontId="41" fillId="27" borderId="0" xfId="87" applyFont="1" applyFill="1" applyAlignment="1">
      <alignment vertical="center"/>
    </xf>
    <xf numFmtId="165" fontId="41" fillId="27" borderId="6" xfId="87" applyFont="1" applyFill="1" applyBorder="1" applyAlignment="1">
      <alignment horizontal="center" vertical="center"/>
    </xf>
    <xf numFmtId="165" fontId="41" fillId="27" borderId="9" xfId="87" applyFont="1" applyFill="1" applyBorder="1" applyAlignment="1">
      <alignment horizontal="center" vertical="center"/>
    </xf>
    <xf numFmtId="0" fontId="28" fillId="27" borderId="15" xfId="0" applyFont="1" applyFill="1" applyBorder="1"/>
    <xf numFmtId="0" fontId="28" fillId="27" borderId="15" xfId="0" applyFont="1" applyFill="1" applyBorder="1" applyAlignment="1">
      <alignment horizontal="left" vertical="center"/>
    </xf>
    <xf numFmtId="0" fontId="28" fillId="27" borderId="0" xfId="0" applyFont="1" applyFill="1"/>
    <xf numFmtId="165" fontId="28" fillId="27" borderId="0" xfId="87" applyFont="1" applyFill="1"/>
    <xf numFmtId="0" fontId="28" fillId="27" borderId="0" xfId="0" applyFont="1" applyFill="1" applyAlignment="1">
      <alignment vertical="top"/>
    </xf>
    <xf numFmtId="0" fontId="64" fillId="26" borderId="16" xfId="0" applyFont="1" applyFill="1" applyBorder="1" applyAlignment="1">
      <alignment horizontal="center"/>
    </xf>
    <xf numFmtId="0" fontId="64" fillId="26" borderId="16" xfId="0" applyFont="1" applyFill="1" applyBorder="1" applyAlignment="1">
      <alignment horizontal="right"/>
    </xf>
    <xf numFmtId="0" fontId="71" fillId="0" borderId="0" xfId="7" applyFont="1"/>
    <xf numFmtId="0" fontId="22" fillId="23" borderId="0" xfId="7" applyFont="1" applyFill="1"/>
    <xf numFmtId="0" fontId="0" fillId="23" borderId="0" xfId="0" applyFill="1"/>
    <xf numFmtId="165" fontId="64" fillId="26" borderId="16" xfId="60" applyFont="1" applyFill="1" applyBorder="1" applyAlignment="1">
      <alignment horizontal="right" vertical="center"/>
    </xf>
    <xf numFmtId="0" fontId="50" fillId="0" borderId="0" xfId="0" applyFont="1" applyAlignment="1">
      <alignment horizontal="center"/>
    </xf>
    <xf numFmtId="170" fontId="72" fillId="0" borderId="30" xfId="2" applyNumberFormat="1" applyFont="1" applyBorder="1" applyAlignment="1">
      <alignment horizontal="center" vertical="center"/>
    </xf>
    <xf numFmtId="171" fontId="28" fillId="0" borderId="0" xfId="1" applyNumberFormat="1" applyFont="1" applyAlignment="1">
      <alignment horizontal="center"/>
    </xf>
    <xf numFmtId="171" fontId="28" fillId="0" borderId="0" xfId="1" applyNumberFormat="1" applyFont="1" applyFill="1" applyAlignment="1">
      <alignment horizontal="center"/>
    </xf>
    <xf numFmtId="171" fontId="28" fillId="0" borderId="0" xfId="2" applyNumberFormat="1" applyFont="1"/>
    <xf numFmtId="10" fontId="28" fillId="0" borderId="0" xfId="0" applyNumberFormat="1" applyFont="1" applyAlignment="1">
      <alignment horizontal="center"/>
    </xf>
    <xf numFmtId="170" fontId="28" fillId="0" borderId="30" xfId="2" applyNumberFormat="1" applyFont="1" applyBorder="1" applyAlignment="1">
      <alignment horizontal="center" vertical="center"/>
    </xf>
    <xf numFmtId="39" fontId="28" fillId="0" borderId="30" xfId="0" applyNumberFormat="1" applyFont="1" applyBorder="1" applyAlignment="1">
      <alignment horizontal="center" vertical="center"/>
    </xf>
    <xf numFmtId="170" fontId="1" fillId="0" borderId="0" xfId="2" applyNumberFormat="1" applyFill="1"/>
    <xf numFmtId="177" fontId="0" fillId="0" borderId="0" xfId="0" applyNumberFormat="1"/>
    <xf numFmtId="176" fontId="29" fillId="0" borderId="30" xfId="0" applyNumberFormat="1" applyFont="1" applyBorder="1" applyAlignment="1">
      <alignment horizontal="center" vertical="center"/>
    </xf>
    <xf numFmtId="49" fontId="41" fillId="27" borderId="0" xfId="87" quotePrefix="1" applyNumberFormat="1" applyFont="1" applyFill="1" applyAlignment="1">
      <alignment horizontal="center" vertical="center"/>
    </xf>
    <xf numFmtId="0" fontId="0" fillId="0" borderId="0" xfId="60" applyNumberFormat="1" applyFont="1" applyAlignment="1">
      <alignment horizontal="center" vertical="center"/>
    </xf>
    <xf numFmtId="0" fontId="31" fillId="27" borderId="0" xfId="60" applyNumberFormat="1" applyFont="1" applyFill="1" applyAlignment="1">
      <alignment horizontal="center" vertical="center"/>
    </xf>
    <xf numFmtId="0" fontId="1" fillId="0" borderId="0" xfId="60" applyNumberFormat="1"/>
    <xf numFmtId="0" fontId="41" fillId="27" borderId="0" xfId="87" quotePrefix="1" applyNumberFormat="1" applyFont="1" applyFill="1" applyAlignment="1">
      <alignment horizontal="center" vertical="center"/>
    </xf>
    <xf numFmtId="165" fontId="2" fillId="0" borderId="0" xfId="60" applyFont="1"/>
    <xf numFmtId="0" fontId="0" fillId="0" borderId="0" xfId="0" applyAlignment="1">
      <alignment horizontal="center" vertical="center"/>
    </xf>
    <xf numFmtId="171" fontId="1" fillId="0" borderId="0" xfId="1" applyNumberFormat="1" applyAlignment="1">
      <alignment horizontal="center" vertical="center"/>
    </xf>
    <xf numFmtId="170" fontId="0" fillId="0" borderId="0" xfId="2" applyNumberFormat="1" applyFont="1" applyBorder="1"/>
    <xf numFmtId="165" fontId="28" fillId="0" borderId="31" xfId="60" applyFont="1" applyBorder="1"/>
    <xf numFmtId="169" fontId="28" fillId="0" borderId="33" xfId="0" applyNumberFormat="1" applyFont="1" applyBorder="1"/>
    <xf numFmtId="3" fontId="28" fillId="0" borderId="34" xfId="0" applyNumberFormat="1" applyFont="1" applyBorder="1" applyAlignment="1">
      <alignment horizontal="center" vertical="center"/>
    </xf>
    <xf numFmtId="37" fontId="28" fillId="0" borderId="36" xfId="87" applyNumberFormat="1" applyFont="1" applyBorder="1" applyAlignment="1">
      <alignment horizontal="center" vertical="center"/>
    </xf>
    <xf numFmtId="37" fontId="28" fillId="0" borderId="9" xfId="87" applyNumberFormat="1" applyFont="1" applyBorder="1" applyAlignment="1">
      <alignment horizontal="center" vertical="center"/>
    </xf>
    <xf numFmtId="37" fontId="28" fillId="0" borderId="37" xfId="87" applyNumberFormat="1" applyFont="1" applyBorder="1" applyAlignment="1">
      <alignment horizontal="center" vertical="center"/>
    </xf>
    <xf numFmtId="37" fontId="35" fillId="0" borderId="38" xfId="1" applyNumberFormat="1" applyFont="1" applyBorder="1" applyAlignment="1">
      <alignment horizontal="center" vertical="center"/>
    </xf>
    <xf numFmtId="37" fontId="35" fillId="0" borderId="39" xfId="1" applyNumberFormat="1" applyFont="1" applyBorder="1" applyAlignment="1">
      <alignment horizontal="center" vertical="center"/>
    </xf>
    <xf numFmtId="37" fontId="35" fillId="0" borderId="39" xfId="1" applyNumberFormat="1" applyFont="1" applyFill="1" applyBorder="1" applyAlignment="1">
      <alignment horizontal="center" vertical="center"/>
    </xf>
    <xf numFmtId="37" fontId="29" fillId="0" borderId="39" xfId="1" applyNumberFormat="1" applyFont="1" applyFill="1" applyBorder="1" applyAlignment="1">
      <alignment horizontal="center" vertical="center"/>
    </xf>
    <xf numFmtId="37" fontId="28" fillId="0" borderId="39" xfId="1" applyNumberFormat="1" applyFont="1" applyBorder="1" applyAlignment="1">
      <alignment horizontal="center" vertical="center"/>
    </xf>
    <xf numFmtId="37" fontId="28" fillId="0" borderId="40" xfId="1" applyNumberFormat="1" applyFont="1" applyFill="1" applyBorder="1" applyAlignment="1">
      <alignment horizontal="center" vertical="center"/>
    </xf>
    <xf numFmtId="37" fontId="28" fillId="0" borderId="40" xfId="1" applyNumberFormat="1" applyFont="1" applyBorder="1" applyAlignment="1">
      <alignment horizontal="center" vertical="center"/>
    </xf>
    <xf numFmtId="37" fontId="35" fillId="23" borderId="39" xfId="1" applyNumberFormat="1" applyFont="1" applyFill="1" applyBorder="1" applyAlignment="1">
      <alignment horizontal="center" vertical="center"/>
    </xf>
    <xf numFmtId="37" fontId="29" fillId="0" borderId="38" xfId="1" applyNumberFormat="1" applyFont="1" applyFill="1" applyBorder="1" applyAlignment="1">
      <alignment horizontal="center" vertical="center"/>
    </xf>
    <xf numFmtId="37" fontId="29" fillId="0" borderId="35" xfId="1" applyNumberFormat="1" applyFont="1" applyFill="1" applyBorder="1" applyAlignment="1">
      <alignment horizontal="center" vertical="center"/>
    </xf>
    <xf numFmtId="3" fontId="59" fillId="0" borderId="41" xfId="60" applyNumberFormat="1" applyFont="1" applyBorder="1" applyAlignment="1">
      <alignment horizontal="center" vertical="center"/>
    </xf>
    <xf numFmtId="3" fontId="40" fillId="0" borderId="41" xfId="60" applyNumberFormat="1" applyFont="1" applyBorder="1" applyAlignment="1">
      <alignment horizontal="center" vertical="center"/>
    </xf>
    <xf numFmtId="170" fontId="58" fillId="0" borderId="32" xfId="90" applyNumberFormat="1" applyFont="1" applyFill="1" applyBorder="1" applyAlignment="1">
      <alignment horizontal="center" vertical="center"/>
    </xf>
    <xf numFmtId="170" fontId="58" fillId="0" borderId="9" xfId="90" applyNumberFormat="1" applyFont="1" applyFill="1" applyBorder="1" applyAlignment="1">
      <alignment horizontal="center" vertical="center"/>
    </xf>
    <xf numFmtId="3" fontId="40" fillId="0" borderId="9" xfId="60" applyNumberFormat="1" applyFont="1" applyBorder="1" applyAlignment="1">
      <alignment horizontal="center" vertical="center"/>
    </xf>
    <xf numFmtId="0" fontId="22" fillId="0" borderId="9" xfId="89" applyFont="1" applyBorder="1" applyAlignment="1">
      <alignment horizontal="center" vertical="center"/>
    </xf>
    <xf numFmtId="171" fontId="21" fillId="0" borderId="9" xfId="88" applyNumberFormat="1" applyFont="1" applyFill="1" applyBorder="1" applyAlignment="1">
      <alignment horizontal="center" vertical="center"/>
    </xf>
    <xf numFmtId="171" fontId="22" fillId="0" borderId="9" xfId="89" applyNumberFormat="1" applyFont="1" applyBorder="1" applyAlignment="1">
      <alignment horizontal="center" vertical="center"/>
    </xf>
    <xf numFmtId="170" fontId="58" fillId="0" borderId="41" xfId="2" applyNumberFormat="1" applyFont="1" applyFill="1" applyBorder="1" applyAlignment="1">
      <alignment horizontal="center" vertical="center"/>
    </xf>
    <xf numFmtId="170" fontId="58" fillId="0" borderId="32" xfId="2" applyNumberFormat="1" applyFont="1" applyFill="1" applyBorder="1" applyAlignment="1">
      <alignment horizontal="center" vertical="center"/>
    </xf>
    <xf numFmtId="3" fontId="59" fillId="0" borderId="42" xfId="60" applyNumberFormat="1" applyFont="1" applyBorder="1" applyAlignment="1">
      <alignment horizontal="center" vertical="center"/>
    </xf>
    <xf numFmtId="3" fontId="40" fillId="0" borderId="42" xfId="60" applyNumberFormat="1" applyFont="1" applyBorder="1" applyAlignment="1">
      <alignment horizontal="center" vertical="center"/>
    </xf>
    <xf numFmtId="170" fontId="58" fillId="0" borderId="42" xfId="9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3" fontId="40" fillId="0" borderId="43" xfId="60" applyNumberFormat="1" applyFont="1" applyBorder="1" applyAlignment="1">
      <alignment horizontal="center" vertical="center"/>
    </xf>
    <xf numFmtId="3" fontId="40" fillId="0" borderId="44" xfId="60" applyNumberFormat="1" applyFont="1" applyBorder="1" applyAlignment="1">
      <alignment horizontal="center" vertical="center"/>
    </xf>
    <xf numFmtId="3" fontId="40" fillId="0" borderId="45" xfId="60" applyNumberFormat="1" applyFont="1" applyBorder="1" applyAlignment="1">
      <alignment horizontal="center" vertical="center"/>
    </xf>
    <xf numFmtId="170" fontId="58" fillId="0" borderId="45" xfId="90" applyNumberFormat="1" applyFont="1" applyFill="1" applyBorder="1" applyAlignment="1">
      <alignment horizontal="center" vertical="center"/>
    </xf>
    <xf numFmtId="170" fontId="58" fillId="0" borderId="43" xfId="2" applyNumberFormat="1" applyFont="1" applyFill="1" applyBorder="1" applyAlignment="1">
      <alignment horizontal="center" vertical="center"/>
    </xf>
    <xf numFmtId="3" fontId="28" fillId="0" borderId="42" xfId="0" applyNumberFormat="1" applyFont="1" applyBorder="1" applyAlignment="1">
      <alignment horizontal="center"/>
    </xf>
    <xf numFmtId="3" fontId="28" fillId="0" borderId="38" xfId="0" applyNumberFormat="1" applyFont="1" applyBorder="1" applyAlignment="1">
      <alignment horizontal="center"/>
    </xf>
    <xf numFmtId="3" fontId="28" fillId="0" borderId="42" xfId="0" applyNumberFormat="1" applyFont="1" applyBorder="1" applyAlignment="1">
      <alignment horizontal="center" vertical="center"/>
    </xf>
    <xf numFmtId="3" fontId="28" fillId="0" borderId="43" xfId="0" applyNumberFormat="1" applyFont="1" applyBorder="1" applyAlignment="1">
      <alignment horizontal="center" vertical="center"/>
    </xf>
    <xf numFmtId="3" fontId="59" fillId="0" borderId="46" xfId="60" applyNumberFormat="1" applyFont="1" applyBorder="1" applyAlignment="1">
      <alignment horizontal="center" vertical="center"/>
    </xf>
    <xf numFmtId="0" fontId="28" fillId="24" borderId="0" xfId="0" applyFont="1" applyFill="1"/>
    <xf numFmtId="170" fontId="28" fillId="0" borderId="0" xfId="2" applyNumberFormat="1" applyFont="1" applyBorder="1" applyAlignment="1">
      <alignment horizontal="center" vertical="center"/>
    </xf>
    <xf numFmtId="171" fontId="1" fillId="0" borderId="0" xfId="1" applyNumberFormat="1" applyFill="1"/>
    <xf numFmtId="178" fontId="32" fillId="23" borderId="21" xfId="60" applyNumberFormat="1" applyFont="1" applyFill="1" applyBorder="1" applyAlignment="1">
      <alignment horizontal="center" vertical="center"/>
    </xf>
    <xf numFmtId="178" fontId="32" fillId="23" borderId="17" xfId="60" applyNumberFormat="1" applyFont="1" applyFill="1" applyBorder="1" applyAlignment="1">
      <alignment horizontal="center" vertical="center"/>
    </xf>
    <xf numFmtId="0" fontId="44" fillId="0" borderId="9" xfId="0" applyFont="1" applyBorder="1"/>
    <xf numFmtId="3" fontId="28" fillId="0" borderId="32" xfId="0" applyNumberFormat="1" applyFont="1" applyBorder="1" applyAlignment="1">
      <alignment horizontal="center"/>
    </xf>
    <xf numFmtId="0" fontId="41" fillId="27" borderId="8" xfId="0" applyFont="1" applyFill="1" applyBorder="1" applyAlignment="1">
      <alignment horizontal="center" vertical="center"/>
    </xf>
    <xf numFmtId="173" fontId="32" fillId="0" borderId="18" xfId="60" applyNumberFormat="1" applyFont="1" applyBorder="1" applyAlignment="1">
      <alignment horizontal="center" vertical="center"/>
    </xf>
    <xf numFmtId="3" fontId="28" fillId="0" borderId="32" xfId="0" applyNumberFormat="1" applyFont="1" applyBorder="1" applyAlignment="1">
      <alignment horizontal="center" vertical="center"/>
    </xf>
    <xf numFmtId="172" fontId="44" fillId="0" borderId="4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3" fontId="28" fillId="0" borderId="49" xfId="0" applyNumberFormat="1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4" fillId="0" borderId="37" xfId="0" applyFont="1" applyBorder="1"/>
    <xf numFmtId="0" fontId="44" fillId="0" borderId="41" xfId="0" applyFont="1" applyBorder="1"/>
    <xf numFmtId="0" fontId="28" fillId="24" borderId="0" xfId="0" applyFont="1" applyFill="1" applyAlignment="1">
      <alignment horizontal="center" vertical="center"/>
    </xf>
    <xf numFmtId="0" fontId="44" fillId="24" borderId="0" xfId="0" applyFont="1" applyFill="1"/>
    <xf numFmtId="172" fontId="28" fillId="0" borderId="42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72" fontId="28" fillId="0" borderId="38" xfId="0" applyNumberFormat="1" applyFont="1" applyBorder="1" applyAlignment="1">
      <alignment horizontal="center" vertical="center"/>
    </xf>
    <xf numFmtId="172" fontId="28" fillId="23" borderId="25" xfId="0" applyNumberFormat="1" applyFont="1" applyFill="1" applyBorder="1" applyAlignment="1">
      <alignment horizontal="center" vertical="center"/>
    </xf>
    <xf numFmtId="172" fontId="28" fillId="23" borderId="41" xfId="0" applyNumberFormat="1" applyFont="1" applyFill="1" applyBorder="1" applyAlignment="1">
      <alignment horizontal="center" vertical="center"/>
    </xf>
    <xf numFmtId="172" fontId="29" fillId="23" borderId="25" xfId="0" applyNumberFormat="1" applyFont="1" applyFill="1" applyBorder="1" applyAlignment="1">
      <alignment horizontal="center" vertical="center"/>
    </xf>
    <xf numFmtId="172" fontId="29" fillId="23" borderId="41" xfId="0" applyNumberFormat="1" applyFont="1" applyFill="1" applyBorder="1" applyAlignment="1">
      <alignment horizontal="center" vertical="center"/>
    </xf>
    <xf numFmtId="0" fontId="44" fillId="23" borderId="0" xfId="0" applyFont="1" applyFill="1"/>
    <xf numFmtId="0" fontId="44" fillId="23" borderId="9" xfId="0" applyFont="1" applyFill="1" applyBorder="1"/>
    <xf numFmtId="0" fontId="28" fillId="23" borderId="0" xfId="0" applyFont="1" applyFill="1" applyAlignment="1">
      <alignment horizontal="center"/>
    </xf>
    <xf numFmtId="2" fontId="28" fillId="23" borderId="0" xfId="0" applyNumberFormat="1" applyFont="1" applyFill="1" applyAlignment="1">
      <alignment horizontal="center"/>
    </xf>
    <xf numFmtId="172" fontId="28" fillId="23" borderId="41" xfId="0" applyNumberFormat="1" applyFont="1" applyFill="1" applyBorder="1" applyAlignment="1">
      <alignment horizontal="center"/>
    </xf>
    <xf numFmtId="0" fontId="28" fillId="23" borderId="0" xfId="0" applyFont="1" applyFill="1"/>
    <xf numFmtId="172" fontId="28" fillId="23" borderId="42" xfId="0" applyNumberFormat="1" applyFont="1" applyFill="1" applyBorder="1" applyAlignment="1">
      <alignment horizontal="center"/>
    </xf>
    <xf numFmtId="172" fontId="28" fillId="0" borderId="42" xfId="0" applyNumberFormat="1" applyFont="1" applyBorder="1" applyAlignment="1">
      <alignment horizontal="center"/>
    </xf>
    <xf numFmtId="172" fontId="28" fillId="0" borderId="32" xfId="0" applyNumberFormat="1" applyFont="1" applyBorder="1" applyAlignment="1">
      <alignment horizontal="center"/>
    </xf>
    <xf numFmtId="172" fontId="29" fillId="0" borderId="42" xfId="0" applyNumberFormat="1" applyFont="1" applyBorder="1" applyAlignment="1">
      <alignment horizontal="center"/>
    </xf>
    <xf numFmtId="172" fontId="29" fillId="0" borderId="32" xfId="0" applyNumberFormat="1" applyFont="1" applyBorder="1" applyAlignment="1">
      <alignment horizontal="center"/>
    </xf>
    <xf numFmtId="172" fontId="28" fillId="0" borderId="18" xfId="0" applyNumberFormat="1" applyFont="1" applyBorder="1" applyAlignment="1">
      <alignment horizontal="center"/>
    </xf>
    <xf numFmtId="172" fontId="28" fillId="0" borderId="41" xfId="0" applyNumberFormat="1" applyFont="1" applyBorder="1" applyAlignment="1">
      <alignment horizontal="center"/>
    </xf>
    <xf numFmtId="166" fontId="28" fillId="26" borderId="13" xfId="1" applyNumberFormat="1" applyFont="1" applyFill="1" applyBorder="1" applyAlignment="1">
      <alignment horizontal="center"/>
    </xf>
    <xf numFmtId="178" fontId="32" fillId="23" borderId="24" xfId="60" applyNumberFormat="1" applyFont="1" applyFill="1" applyBorder="1" applyAlignment="1">
      <alignment horizontal="center" vertical="center"/>
    </xf>
    <xf numFmtId="172" fontId="29" fillId="0" borderId="25" xfId="0" applyNumberFormat="1" applyFont="1" applyBorder="1" applyAlignment="1">
      <alignment horizontal="center" vertical="center"/>
    </xf>
    <xf numFmtId="172" fontId="28" fillId="0" borderId="47" xfId="0" applyNumberFormat="1" applyFont="1" applyBorder="1" applyAlignment="1">
      <alignment horizontal="center" vertical="center"/>
    </xf>
    <xf numFmtId="172" fontId="29" fillId="0" borderId="47" xfId="0" applyNumberFormat="1" applyFont="1" applyBorder="1" applyAlignment="1">
      <alignment horizontal="center" vertical="center"/>
    </xf>
    <xf numFmtId="172" fontId="28" fillId="0" borderId="24" xfId="0" applyNumberFormat="1" applyFont="1" applyBorder="1" applyAlignment="1">
      <alignment horizontal="center" vertical="center"/>
    </xf>
    <xf numFmtId="172" fontId="28" fillId="0" borderId="50" xfId="0" applyNumberFormat="1" applyFont="1" applyBorder="1" applyAlignment="1">
      <alignment horizontal="center" vertical="center"/>
    </xf>
    <xf numFmtId="172" fontId="29" fillId="0" borderId="24" xfId="0" applyNumberFormat="1" applyFont="1" applyBorder="1" applyAlignment="1">
      <alignment horizontal="center" vertical="center"/>
    </xf>
    <xf numFmtId="172" fontId="29" fillId="0" borderId="50" xfId="0" applyNumberFormat="1" applyFont="1" applyBorder="1" applyAlignment="1">
      <alignment horizontal="center" vertical="center"/>
    </xf>
    <xf numFmtId="172" fontId="29" fillId="0" borderId="32" xfId="0" applyNumberFormat="1" applyFont="1" applyBorder="1" applyAlignment="1">
      <alignment horizontal="center" vertical="center"/>
    </xf>
    <xf numFmtId="172" fontId="28" fillId="0" borderId="32" xfId="0" applyNumberFormat="1" applyFont="1" applyBorder="1" applyAlignment="1">
      <alignment horizontal="center" vertical="center"/>
    </xf>
    <xf numFmtId="172" fontId="28" fillId="0" borderId="37" xfId="0" applyNumberFormat="1" applyFont="1" applyBorder="1" applyAlignment="1">
      <alignment horizontal="center" vertical="center"/>
    </xf>
    <xf numFmtId="172" fontId="28" fillId="0" borderId="41" xfId="0" applyNumberFormat="1" applyFont="1" applyBorder="1" applyAlignment="1">
      <alignment horizontal="center" vertical="center"/>
    </xf>
    <xf numFmtId="172" fontId="29" fillId="0" borderId="42" xfId="0" applyNumberFormat="1" applyFont="1" applyBorder="1" applyAlignment="1">
      <alignment horizontal="center" vertical="center"/>
    </xf>
    <xf numFmtId="172" fontId="29" fillId="0" borderId="41" xfId="0" applyNumberFormat="1" applyFont="1" applyBorder="1" applyAlignment="1">
      <alignment horizontal="center" vertical="center"/>
    </xf>
    <xf numFmtId="172" fontId="28" fillId="0" borderId="47" xfId="0" applyNumberFormat="1" applyFont="1" applyBorder="1" applyAlignment="1">
      <alignment horizontal="center"/>
    </xf>
    <xf numFmtId="172" fontId="28" fillId="0" borderId="51" xfId="0" applyNumberFormat="1" applyFont="1" applyBorder="1" applyAlignment="1">
      <alignment horizontal="center"/>
    </xf>
    <xf numFmtId="172" fontId="29" fillId="0" borderId="47" xfId="0" applyNumberFormat="1" applyFont="1" applyBorder="1" applyAlignment="1">
      <alignment horizontal="center"/>
    </xf>
    <xf numFmtId="172" fontId="29" fillId="0" borderId="51" xfId="0" applyNumberFormat="1" applyFont="1" applyBorder="1" applyAlignment="1">
      <alignment horizontal="center"/>
    </xf>
    <xf numFmtId="170" fontId="28" fillId="0" borderId="25" xfId="2" applyNumberFormat="1" applyFont="1" applyBorder="1" applyAlignment="1">
      <alignment horizontal="center"/>
    </xf>
    <xf numFmtId="170" fontId="28" fillId="0" borderId="42" xfId="2" applyNumberFormat="1" applyFont="1" applyBorder="1" applyAlignment="1">
      <alignment horizontal="center"/>
    </xf>
    <xf numFmtId="170" fontId="28" fillId="0" borderId="0" xfId="2" applyNumberFormat="1" applyFont="1" applyBorder="1" applyAlignment="1">
      <alignment horizontal="center"/>
    </xf>
    <xf numFmtId="170" fontId="28" fillId="0" borderId="52" xfId="2" applyNumberFormat="1" applyFont="1" applyBorder="1" applyAlignment="1">
      <alignment horizontal="center"/>
    </xf>
    <xf numFmtId="0" fontId="73" fillId="26" borderId="16" xfId="89" applyFont="1" applyFill="1" applyBorder="1" applyAlignment="1">
      <alignment vertical="center"/>
    </xf>
    <xf numFmtId="3" fontId="59" fillId="0" borderId="45" xfId="60" applyNumberFormat="1" applyFont="1" applyBorder="1" applyAlignment="1">
      <alignment horizontal="center" vertical="center"/>
    </xf>
    <xf numFmtId="172" fontId="28" fillId="0" borderId="0" xfId="0" applyNumberFormat="1" applyFont="1"/>
    <xf numFmtId="0" fontId="28" fillId="26" borderId="0" xfId="0" applyFont="1" applyFill="1"/>
    <xf numFmtId="38" fontId="0" fillId="0" borderId="0" xfId="0" applyNumberFormat="1"/>
    <xf numFmtId="0" fontId="49" fillId="23" borderId="0" xfId="0" applyFont="1" applyFill="1"/>
    <xf numFmtId="0" fontId="53" fillId="23" borderId="0" xfId="0" applyFont="1" applyFill="1"/>
    <xf numFmtId="0" fontId="28" fillId="23" borderId="0" xfId="0" applyFont="1" applyFill="1" applyAlignment="1">
      <alignment vertical="center"/>
    </xf>
    <xf numFmtId="0" fontId="45" fillId="23" borderId="0" xfId="0" applyFont="1" applyFill="1"/>
    <xf numFmtId="0" fontId="45" fillId="23" borderId="0" xfId="0" applyFont="1" applyFill="1" applyAlignment="1">
      <alignment vertical="top"/>
    </xf>
    <xf numFmtId="0" fontId="28" fillId="23" borderId="0" xfId="0" applyFont="1" applyFill="1" applyAlignment="1">
      <alignment vertical="top"/>
    </xf>
    <xf numFmtId="0" fontId="29" fillId="23" borderId="0" xfId="0" applyFont="1" applyFill="1" applyAlignment="1">
      <alignment horizontal="center"/>
    </xf>
    <xf numFmtId="0" fontId="53" fillId="23" borderId="48" xfId="0" applyFont="1" applyFill="1" applyBorder="1" applyAlignment="1">
      <alignment horizontal="center" vertical="center"/>
    </xf>
    <xf numFmtId="0" fontId="44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horizontal="center" vertical="center"/>
    </xf>
    <xf numFmtId="0" fontId="45" fillId="23" borderId="0" xfId="0" applyFont="1" applyFill="1" applyAlignment="1">
      <alignment horizontal="center" vertical="center"/>
    </xf>
    <xf numFmtId="172" fontId="0" fillId="23" borderId="0" xfId="0" applyNumberFormat="1" applyFill="1"/>
    <xf numFmtId="3" fontId="28" fillId="0" borderId="52" xfId="0" applyNumberFormat="1" applyFont="1" applyBorder="1" applyAlignment="1">
      <alignment horizontal="center"/>
    </xf>
    <xf numFmtId="170" fontId="28" fillId="0" borderId="30" xfId="2" applyNumberFormat="1" applyFont="1" applyBorder="1" applyAlignment="1">
      <alignment horizontal="center"/>
    </xf>
    <xf numFmtId="37" fontId="35" fillId="0" borderId="52" xfId="1" applyNumberFormat="1" applyFont="1" applyBorder="1" applyAlignment="1">
      <alignment horizontal="center" vertical="center"/>
    </xf>
    <xf numFmtId="9" fontId="0" fillId="0" borderId="0" xfId="2" applyFont="1"/>
    <xf numFmtId="49" fontId="28" fillId="26" borderId="14" xfId="0" applyNumberFormat="1" applyFont="1" applyFill="1" applyBorder="1" applyAlignment="1">
      <alignment horizontal="center"/>
    </xf>
    <xf numFmtId="165" fontId="30" fillId="27" borderId="0" xfId="60" applyFont="1" applyFill="1" applyAlignment="1">
      <alignment horizontal="right"/>
    </xf>
    <xf numFmtId="0" fontId="63" fillId="26" borderId="0" xfId="0" applyFont="1" applyFill="1" applyAlignment="1">
      <alignment horizontal="left" vertical="center"/>
    </xf>
    <xf numFmtId="0" fontId="41" fillId="2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49" fontId="28" fillId="26" borderId="14" xfId="0" applyNumberFormat="1" applyFont="1" applyFill="1" applyBorder="1" applyAlignment="1">
      <alignment horizontal="center" vertical="center"/>
    </xf>
    <xf numFmtId="165" fontId="55" fillId="25" borderId="0" xfId="87" applyFont="1" applyFill="1" applyAlignment="1">
      <alignment horizontal="center" vertical="top"/>
    </xf>
    <xf numFmtId="165" fontId="54" fillId="25" borderId="0" xfId="87" applyFont="1" applyFill="1" applyAlignment="1">
      <alignment horizontal="center" vertical="top"/>
    </xf>
    <xf numFmtId="165" fontId="39" fillId="25" borderId="0" xfId="87" applyFont="1" applyFill="1" applyAlignment="1">
      <alignment horizontal="center" vertical="top"/>
    </xf>
    <xf numFmtId="0" fontId="63" fillId="26" borderId="16" xfId="0" applyFont="1" applyFill="1" applyBorder="1" applyAlignment="1">
      <alignment horizontal="left" vertical="center"/>
    </xf>
    <xf numFmtId="37" fontId="0" fillId="23" borderId="0" xfId="0" applyNumberFormat="1" applyFill="1"/>
    <xf numFmtId="0" fontId="0" fillId="23" borderId="0" xfId="0" applyFill="1" applyAlignment="1">
      <alignment horizontal="center" vertical="center"/>
    </xf>
    <xf numFmtId="0" fontId="74" fillId="23" borderId="0" xfId="0" applyFont="1" applyFill="1"/>
    <xf numFmtId="165" fontId="28" fillId="23" borderId="0" xfId="87" applyFont="1" applyFill="1"/>
    <xf numFmtId="175" fontId="28" fillId="23" borderId="0" xfId="1" applyNumberFormat="1" applyFont="1" applyFill="1"/>
    <xf numFmtId="171" fontId="0" fillId="23" borderId="0" xfId="1" applyNumberFormat="1" applyFont="1" applyFill="1"/>
    <xf numFmtId="38" fontId="0" fillId="23" borderId="0" xfId="0" applyNumberFormat="1" applyFill="1"/>
    <xf numFmtId="165" fontId="0" fillId="23" borderId="0" xfId="87" applyFont="1" applyFill="1"/>
    <xf numFmtId="164" fontId="0" fillId="23" borderId="0" xfId="0" applyNumberFormat="1" applyFill="1"/>
    <xf numFmtId="165" fontId="1" fillId="23" borderId="0" xfId="60" applyFill="1"/>
    <xf numFmtId="165" fontId="2" fillId="23" borderId="0" xfId="60" applyFont="1" applyFill="1" applyAlignment="1">
      <alignment horizontal="center" vertical="center"/>
    </xf>
    <xf numFmtId="165" fontId="16" fillId="23" borderId="0" xfId="60" applyFont="1" applyFill="1" applyAlignment="1">
      <alignment horizontal="center" vertical="center"/>
    </xf>
    <xf numFmtId="0" fontId="1" fillId="23" borderId="0" xfId="60" applyNumberFormat="1" applyFill="1" applyAlignment="1">
      <alignment horizontal="center" vertical="center"/>
    </xf>
    <xf numFmtId="0" fontId="41" fillId="27" borderId="0" xfId="87" applyNumberFormat="1" applyFont="1" applyFill="1" applyAlignment="1">
      <alignment horizontal="center" vertical="center"/>
    </xf>
    <xf numFmtId="165" fontId="2" fillId="0" borderId="0" xfId="60" applyFont="1" applyAlignment="1">
      <alignment horizontal="center"/>
    </xf>
    <xf numFmtId="165" fontId="70" fillId="26" borderId="0" xfId="60" applyFont="1" applyFill="1" applyAlignment="1">
      <alignment horizontal="center" vertical="center"/>
    </xf>
    <xf numFmtId="165" fontId="30" fillId="27" borderId="0" xfId="60" applyFont="1" applyFill="1" applyAlignment="1">
      <alignment horizontal="right"/>
    </xf>
    <xf numFmtId="165" fontId="70" fillId="26" borderId="16" xfId="60" applyFont="1" applyFill="1" applyBorder="1" applyAlignment="1">
      <alignment horizontal="center" vertical="center"/>
    </xf>
    <xf numFmtId="165" fontId="61" fillId="25" borderId="0" xfId="60" applyFont="1" applyFill="1" applyAlignment="1">
      <alignment horizontal="center" vertical="center"/>
    </xf>
    <xf numFmtId="165" fontId="24" fillId="0" borderId="0" xfId="60" applyFont="1" applyAlignment="1">
      <alignment horizontal="center" vertical="center"/>
    </xf>
    <xf numFmtId="0" fontId="39" fillId="25" borderId="0" xfId="0" applyFont="1" applyFill="1" applyAlignment="1">
      <alignment horizontal="center" vertical="center"/>
    </xf>
    <xf numFmtId="0" fontId="63" fillId="26" borderId="0" xfId="0" applyFont="1" applyFill="1" applyAlignment="1">
      <alignment horizontal="left" vertical="center"/>
    </xf>
    <xf numFmtId="0" fontId="63" fillId="26" borderId="16" xfId="0" applyFont="1" applyFill="1" applyBorder="1" applyAlignment="1">
      <alignment horizontal="left"/>
    </xf>
    <xf numFmtId="0" fontId="63" fillId="26" borderId="15" xfId="0" applyFont="1" applyFill="1" applyBorder="1" applyAlignment="1">
      <alignment horizontal="left" vertical="center"/>
    </xf>
    <xf numFmtId="0" fontId="63" fillId="26" borderId="16" xfId="0" applyFont="1" applyFill="1" applyBorder="1" applyAlignment="1">
      <alignment horizontal="left" vertical="center"/>
    </xf>
    <xf numFmtId="0" fontId="63" fillId="26" borderId="29" xfId="0" applyFont="1" applyFill="1" applyBorder="1" applyAlignment="1">
      <alignment horizontal="left" vertical="center"/>
    </xf>
    <xf numFmtId="0" fontId="61" fillId="25" borderId="0" xfId="0" applyFont="1" applyFill="1" applyAlignment="1">
      <alignment horizontal="center" vertical="center"/>
    </xf>
    <xf numFmtId="0" fontId="41" fillId="27" borderId="0" xfId="0" applyFont="1" applyFill="1" applyAlignment="1">
      <alignment horizontal="center" vertical="center"/>
    </xf>
    <xf numFmtId="0" fontId="54" fillId="25" borderId="0" xfId="0" applyFont="1" applyFill="1" applyAlignment="1">
      <alignment horizontal="center" vertical="top" wrapText="1"/>
    </xf>
    <xf numFmtId="0" fontId="55" fillId="25" borderId="0" xfId="0" applyFont="1" applyFill="1" applyAlignment="1">
      <alignment horizontal="center" vertical="top" wrapText="1"/>
    </xf>
    <xf numFmtId="0" fontId="39" fillId="25" borderId="0" xfId="0" applyFont="1" applyFill="1" applyAlignment="1">
      <alignment horizontal="center" vertical="top" wrapText="1"/>
    </xf>
    <xf numFmtId="171" fontId="61" fillId="27" borderId="7" xfId="4" applyNumberFormat="1" applyFont="1" applyFill="1" applyBorder="1" applyAlignment="1">
      <alignment horizontal="center" vertical="center"/>
    </xf>
    <xf numFmtId="171" fontId="61" fillId="27" borderId="8" xfId="4" applyNumberFormat="1" applyFont="1" applyFill="1" applyBorder="1" applyAlignment="1">
      <alignment horizontal="center" vertical="center"/>
    </xf>
    <xf numFmtId="0" fontId="61" fillId="27" borderId="0" xfId="0" applyFont="1" applyFill="1" applyAlignment="1">
      <alignment horizontal="center" vertical="center"/>
    </xf>
    <xf numFmtId="165" fontId="53" fillId="27" borderId="7" xfId="87" applyFont="1" applyFill="1" applyBorder="1" applyAlignment="1">
      <alignment horizontal="center" vertical="center"/>
    </xf>
    <xf numFmtId="165" fontId="53" fillId="27" borderId="8" xfId="87" applyFont="1" applyFill="1" applyBorder="1" applyAlignment="1">
      <alignment horizontal="center" vertical="center"/>
    </xf>
    <xf numFmtId="165" fontId="55" fillId="25" borderId="0" xfId="87" applyFont="1" applyFill="1" applyAlignment="1">
      <alignment horizontal="center" vertical="top"/>
    </xf>
    <xf numFmtId="165" fontId="54" fillId="25" borderId="0" xfId="87" applyFont="1" applyFill="1" applyAlignment="1">
      <alignment horizontal="center" vertical="top"/>
    </xf>
    <xf numFmtId="165" fontId="39" fillId="25" borderId="0" xfId="87" applyFont="1" applyFill="1" applyAlignment="1">
      <alignment horizontal="center" vertical="top"/>
    </xf>
    <xf numFmtId="0" fontId="50" fillId="25" borderId="0" xfId="0" applyFont="1" applyFill="1" applyAlignment="1">
      <alignment horizontal="center"/>
    </xf>
    <xf numFmtId="0" fontId="39" fillId="25" borderId="0" xfId="0" applyFont="1" applyFill="1" applyAlignment="1">
      <alignment horizontal="center" vertical="top"/>
    </xf>
    <xf numFmtId="0" fontId="54" fillId="25" borderId="0" xfId="0" applyFont="1" applyFill="1" applyAlignment="1">
      <alignment horizontal="center"/>
    </xf>
    <xf numFmtId="0" fontId="55" fillId="25" borderId="0" xfId="0" applyFont="1" applyFill="1" applyAlignment="1">
      <alignment horizontal="center"/>
    </xf>
    <xf numFmtId="0" fontId="0" fillId="23" borderId="0" xfId="0" applyFill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59" fillId="28" borderId="0" xfId="0" applyFont="1" applyFill="1" applyAlignment="1">
      <alignment horizontal="center"/>
    </xf>
    <xf numFmtId="49" fontId="41" fillId="27" borderId="0" xfId="87" quotePrefix="1" applyNumberFormat="1" applyFont="1" applyFill="1" applyAlignment="1">
      <alignment horizontal="center" vertical="center" wrapText="1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4" builtinId="9" hidden="1"/>
    <cellStyle name="Followed Hyperlink" xfId="92" builtinId="9" hidden="1"/>
    <cellStyle name="Followed Hyperlink" xfId="98" builtinId="9" hidden="1"/>
    <cellStyle name="Followed Hyperlink" xfId="96" builtinId="9" hidden="1"/>
    <cellStyle name="Hyperlink" xfId="93" builtinId="8" hidden="1"/>
    <cellStyle name="Hyperlink" xfId="91" builtinId="8" hidden="1"/>
    <cellStyle name="Hyperlink" xfId="95" builtinId="8" hidden="1"/>
    <cellStyle name="Hyperlink" xfId="97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continental-my.sharepoint.com/ac/Conference%20Call/4Q16/Reportes%20Edo%20Res%202016%20IFRS%20AC%20Diciembre%20final%20pw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continental-my.sharepoint.com/AC/Reporte%20Ejecutivo/Septiembre/Reportes%20Edo%20Res%202014%20IFRS%20AC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2015"/>
      <sheetName val="PpttoC"/>
      <sheetName val="PpttoC2015"/>
      <sheetName val="RevPpttoC15"/>
      <sheetName val="ERxEmp"/>
      <sheetName val="Resumen-Mes"/>
      <sheetName val="Comparativo"/>
      <sheetName val="AC-SinToni"/>
      <sheetName val="ComparaEstimados"/>
      <sheetName val="VarER"/>
      <sheetName val="VarER Trim"/>
      <sheetName val="ERvsAñoAnt"/>
      <sheetName val="ERvsPptto"/>
      <sheetName val="AC-SinPeruyE"/>
      <sheetName val="AC-SinPeru"/>
      <sheetName val="RealAbs"/>
      <sheetName val="2015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Ecu-ToniCorp"/>
      <sheetName val="2013"/>
      <sheetName val="PpttoC"/>
      <sheetName val="PpttoC2015"/>
      <sheetName val="RevPpttoC15"/>
      <sheetName val="ERxEmp"/>
      <sheetName val="AC-SinToni"/>
      <sheetName val="ComparaEstimados"/>
      <sheetName val="VarER"/>
      <sheetName val="VarER Trim"/>
      <sheetName val="ERvsAñoAnt"/>
      <sheetName val="ERvsPptto"/>
      <sheetName val="RealAbs"/>
      <sheetName val="2012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M17"/>
  <sheetViews>
    <sheetView showGridLines="0" tabSelected="1" zoomScaleNormal="100" zoomScalePageLayoutView="112" workbookViewId="0">
      <selection activeCell="B2" sqref="B1:B2"/>
    </sheetView>
  </sheetViews>
  <sheetFormatPr defaultColWidth="11.42578125" defaultRowHeight="15" outlineLevelCol="1" x14ac:dyDescent="0.25"/>
  <cols>
    <col min="1" max="1" width="2.28515625" style="9" customWidth="1"/>
    <col min="2" max="2" width="4.28515625" style="9" customWidth="1"/>
    <col min="3" max="3" width="7.28515625" style="9" customWidth="1"/>
    <col min="4" max="4" width="12" style="9" customWidth="1"/>
    <col min="5" max="5" width="11.7109375" style="9" customWidth="1"/>
    <col min="6" max="6" width="13.7109375" style="9" customWidth="1"/>
    <col min="7" max="7" width="18.28515625" style="9" bestFit="1" customWidth="1"/>
    <col min="8" max="8" width="12.5703125" style="9" customWidth="1"/>
    <col min="9" max="9" width="14.28515625" style="9" hidden="1" customWidth="1" outlineLevel="1"/>
    <col min="10" max="10" width="13" style="9" hidden="1" customWidth="1" outlineLevel="1"/>
    <col min="11" max="11" width="12" style="9" hidden="1" customWidth="1" outlineLevel="1"/>
    <col min="12" max="12" width="2.42578125" style="9" customWidth="1" collapsed="1"/>
    <col min="13" max="13" width="6" style="9" customWidth="1"/>
    <col min="14" max="15" width="11.42578125" style="9"/>
    <col min="16" max="17" width="11.42578125" style="9" customWidth="1"/>
    <col min="18" max="16384" width="11.42578125" style="9"/>
  </cols>
  <sheetData>
    <row r="1" spans="2:13" s="413" customFormat="1" x14ac:dyDescent="0.25">
      <c r="B1" s="414"/>
      <c r="C1" s="415"/>
      <c r="D1" s="414"/>
      <c r="E1" s="416"/>
    </row>
    <row r="2" spans="2:13" ht="6" customHeight="1" x14ac:dyDescent="0.25"/>
    <row r="3" spans="2:13" ht="25.15" customHeight="1" x14ac:dyDescent="0.25">
      <c r="C3" s="422" t="s">
        <v>0</v>
      </c>
      <c r="D3" s="422"/>
      <c r="E3" s="422"/>
      <c r="F3" s="422"/>
      <c r="G3" s="422"/>
      <c r="H3" s="422"/>
      <c r="I3" s="422"/>
      <c r="J3" s="422"/>
      <c r="K3" s="422"/>
      <c r="L3" s="38"/>
      <c r="M3" s="38"/>
    </row>
    <row r="4" spans="2:13" ht="5.25" customHeight="1" x14ac:dyDescent="0.25">
      <c r="C4" s="40"/>
      <c r="D4" s="40"/>
      <c r="E4" s="40"/>
      <c r="F4" s="41"/>
      <c r="G4" s="41"/>
      <c r="H4" s="41"/>
      <c r="I4" s="41"/>
      <c r="J4" s="41"/>
      <c r="K4" s="42"/>
      <c r="L4" s="10"/>
      <c r="M4" s="10"/>
    </row>
    <row r="5" spans="2:13" ht="17.100000000000001" customHeight="1" x14ac:dyDescent="0.25">
      <c r="C5" s="420"/>
      <c r="D5" s="420"/>
      <c r="E5" s="394"/>
      <c r="F5" s="264" t="s">
        <v>168</v>
      </c>
      <c r="G5" s="264" t="s">
        <v>169</v>
      </c>
      <c r="H5" s="224" t="s">
        <v>1</v>
      </c>
      <c r="I5" s="223" t="s">
        <v>164</v>
      </c>
      <c r="J5" s="223" t="s">
        <v>165</v>
      </c>
      <c r="K5" s="224" t="s">
        <v>1</v>
      </c>
      <c r="L5" s="11"/>
      <c r="M5" s="11"/>
    </row>
    <row r="6" spans="2:13" ht="22.15" customHeight="1" x14ac:dyDescent="0.25">
      <c r="C6" s="421" t="s">
        <v>2</v>
      </c>
      <c r="D6" s="421"/>
      <c r="E6" s="421"/>
      <c r="F6" s="314">
        <v>564.28942868791751</v>
      </c>
      <c r="G6" s="315">
        <v>541.57986205293344</v>
      </c>
      <c r="H6" s="157">
        <v>4.1932073598343056</v>
      </c>
      <c r="I6" s="350">
        <v>2372.0943218492262</v>
      </c>
      <c r="J6" s="315">
        <v>2280.2785722193648</v>
      </c>
      <c r="K6" s="157">
        <v>4.0265145999463625</v>
      </c>
      <c r="L6" s="12"/>
      <c r="M6" s="12"/>
    </row>
    <row r="7" spans="2:13" ht="22.15" customHeight="1" x14ac:dyDescent="0.25">
      <c r="C7" s="421" t="s">
        <v>3</v>
      </c>
      <c r="D7" s="421"/>
      <c r="E7" s="421"/>
      <c r="F7" s="43">
        <v>50683.956791608078</v>
      </c>
      <c r="G7" s="319">
        <v>46064.559337262108</v>
      </c>
      <c r="H7" s="157">
        <v>10.028094311127589</v>
      </c>
      <c r="I7" s="45">
        <v>207785.23863306709</v>
      </c>
      <c r="J7" s="319">
        <v>183366.37657369531</v>
      </c>
      <c r="K7" s="157">
        <v>13.31697910797609</v>
      </c>
      <c r="L7" s="12"/>
      <c r="M7" s="12"/>
    </row>
    <row r="8" spans="2:13" ht="22.15" customHeight="1" x14ac:dyDescent="0.25">
      <c r="C8" s="421" t="s">
        <v>4</v>
      </c>
      <c r="D8" s="421"/>
      <c r="E8" s="421"/>
      <c r="F8" s="43">
        <v>9550.4323699946071</v>
      </c>
      <c r="G8" s="44">
        <v>8527.4748491051396</v>
      </c>
      <c r="H8" s="157">
        <v>11.996019208392216</v>
      </c>
      <c r="I8" s="45">
        <v>39621.948824744191</v>
      </c>
      <c r="J8" s="44">
        <v>35405.533859548064</v>
      </c>
      <c r="K8" s="157">
        <v>11.908915091980909</v>
      </c>
      <c r="L8" s="12"/>
      <c r="M8" s="12"/>
    </row>
    <row r="9" spans="2:13" ht="21" customHeight="1" x14ac:dyDescent="0.25">
      <c r="C9" s="419" t="s">
        <v>5</v>
      </c>
      <c r="D9" s="419"/>
      <c r="E9" s="419"/>
      <c r="F9" s="43">
        <v>3730.5913137922239</v>
      </c>
      <c r="G9" s="44">
        <v>3093.9489309499008</v>
      </c>
      <c r="H9" s="158">
        <v>20.57701652647712</v>
      </c>
      <c r="I9" s="45">
        <v>15502.99061511903</v>
      </c>
      <c r="J9" s="127">
        <v>12282.047870681885</v>
      </c>
      <c r="K9" s="158">
        <v>26.224802071694931</v>
      </c>
      <c r="L9" s="12"/>
      <c r="M9" s="12"/>
    </row>
    <row r="10" spans="2:13" ht="6" customHeight="1" x14ac:dyDescent="0.25">
      <c r="C10" s="40"/>
      <c r="D10" s="40"/>
      <c r="E10" s="40"/>
      <c r="F10" s="271"/>
      <c r="G10" s="271"/>
      <c r="H10" s="46"/>
      <c r="I10" s="46"/>
      <c r="J10" s="46"/>
      <c r="K10" s="46"/>
    </row>
    <row r="11" spans="2:13" ht="12" customHeight="1" x14ac:dyDescent="0.25">
      <c r="B11" s="13"/>
      <c r="C11" s="47" t="s">
        <v>6</v>
      </c>
      <c r="D11" s="50"/>
      <c r="E11" s="40"/>
      <c r="F11" s="48"/>
      <c r="G11" s="49"/>
      <c r="H11" s="40"/>
      <c r="I11" s="40"/>
      <c r="J11" s="40"/>
      <c r="K11" s="40"/>
    </row>
    <row r="12" spans="2:13" ht="12" customHeight="1" x14ac:dyDescent="0.25">
      <c r="B12" s="13"/>
      <c r="C12" s="47" t="s">
        <v>7</v>
      </c>
      <c r="D12" s="40"/>
      <c r="E12" s="40"/>
      <c r="F12" s="48"/>
      <c r="G12" s="49"/>
      <c r="H12" s="40"/>
      <c r="I12" s="40"/>
      <c r="J12" s="40"/>
      <c r="K12" s="40"/>
    </row>
    <row r="13" spans="2:13" ht="13.5" customHeight="1" x14ac:dyDescent="0.25">
      <c r="C13" s="51" t="s">
        <v>8</v>
      </c>
      <c r="D13" s="40"/>
      <c r="E13" s="40"/>
      <c r="F13" s="48"/>
      <c r="G13" s="49"/>
      <c r="H13" s="40"/>
      <c r="I13" s="40"/>
      <c r="J13" s="40"/>
      <c r="K13" s="40"/>
    </row>
    <row r="14" spans="2:13" ht="13.5" customHeight="1" x14ac:dyDescent="0.25">
      <c r="D14" s="39"/>
      <c r="E14" s="39"/>
      <c r="F14" s="39"/>
    </row>
    <row r="15" spans="2:13" x14ac:dyDescent="0.25">
      <c r="C15" s="31"/>
      <c r="E15" s="34"/>
      <c r="F15" s="313"/>
      <c r="G15" s="259"/>
    </row>
    <row r="16" spans="2:13" x14ac:dyDescent="0.25">
      <c r="C16" s="267"/>
      <c r="D16" s="263"/>
      <c r="E16" s="265"/>
      <c r="F16" s="33"/>
      <c r="G16" s="270"/>
      <c r="H16" s="33"/>
      <c r="I16" s="33"/>
      <c r="J16" s="33"/>
      <c r="K16" s="33"/>
    </row>
    <row r="17" spans="3:11" x14ac:dyDescent="0.25">
      <c r="C17" s="418"/>
      <c r="D17" s="418"/>
      <c r="E17" s="418"/>
      <c r="F17" s="33"/>
      <c r="G17" s="33"/>
      <c r="H17" s="33"/>
      <c r="I17" s="269"/>
      <c r="J17" s="33"/>
      <c r="K17" s="33"/>
    </row>
  </sheetData>
  <mergeCells count="7">
    <mergeCell ref="C17:E17"/>
    <mergeCell ref="C9:E9"/>
    <mergeCell ref="C5:D5"/>
    <mergeCell ref="C6:E6"/>
    <mergeCell ref="C3:K3"/>
    <mergeCell ref="C7:E7"/>
    <mergeCell ref="C8:E8"/>
  </mergeCells>
  <dataValidations count="2"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  <dataValidation type="list" allowBlank="1" showInputMessage="1" showErrorMessage="1" sqref="C1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T15"/>
  <sheetViews>
    <sheetView showGridLines="0" workbookViewId="0"/>
  </sheetViews>
  <sheetFormatPr defaultColWidth="11.42578125" defaultRowHeight="15" x14ac:dyDescent="0.25"/>
  <cols>
    <col min="1" max="1" width="8.42578125" customWidth="1"/>
    <col min="2" max="2" width="13.5703125" customWidth="1"/>
    <col min="3" max="4" width="12.28515625" customWidth="1"/>
    <col min="5" max="5" width="10.28515625" customWidth="1"/>
    <col min="6" max="6" width="5.7109375" hidden="1" customWidth="1"/>
    <col min="7" max="7" width="11.42578125" hidden="1" customWidth="1"/>
    <col min="8" max="8" width="12.5703125" hidden="1" customWidth="1"/>
    <col min="9" max="9" width="12.42578125" hidden="1" customWidth="1"/>
    <col min="10" max="10" width="11.42578125" hidden="1" customWidth="1"/>
    <col min="12" max="15" width="11.42578125" style="249"/>
  </cols>
  <sheetData>
    <row r="1" spans="2:20" ht="15.75" x14ac:dyDescent="0.25">
      <c r="K1" s="397"/>
    </row>
    <row r="2" spans="2:20" ht="17.25" customHeight="1" x14ac:dyDescent="0.25">
      <c r="B2" s="430" t="s">
        <v>124</v>
      </c>
      <c r="C2" s="430"/>
      <c r="D2" s="430"/>
      <c r="E2" s="430"/>
      <c r="F2" s="430"/>
      <c r="G2" s="430"/>
      <c r="H2" s="430"/>
      <c r="I2" s="430"/>
      <c r="J2" s="430"/>
      <c r="L2" s="447"/>
      <c r="M2" s="447"/>
      <c r="N2" s="447"/>
      <c r="O2" s="447"/>
      <c r="Q2" s="448"/>
      <c r="R2" s="448"/>
      <c r="S2" s="448"/>
      <c r="T2" s="448"/>
    </row>
    <row r="3" spans="2:20" ht="7.5" customHeight="1" x14ac:dyDescent="0.25"/>
    <row r="4" spans="2:20" ht="15.75" x14ac:dyDescent="0.25">
      <c r="C4" s="266" t="s">
        <v>168</v>
      </c>
      <c r="D4" s="266" t="s">
        <v>169</v>
      </c>
      <c r="E4" s="262" t="s">
        <v>125</v>
      </c>
      <c r="H4" s="266" t="s">
        <v>164</v>
      </c>
      <c r="I4" s="266" t="s">
        <v>165</v>
      </c>
      <c r="J4" s="262" t="s">
        <v>125</v>
      </c>
      <c r="K4" s="397"/>
      <c r="L4" s="405"/>
      <c r="M4" s="405"/>
      <c r="N4" s="405"/>
      <c r="O4" s="405"/>
      <c r="Q4" s="268"/>
      <c r="R4" s="268"/>
      <c r="S4" s="268"/>
      <c r="T4" s="268"/>
    </row>
    <row r="5" spans="2:20" x14ac:dyDescent="0.25">
      <c r="B5" s="245" t="s">
        <v>126</v>
      </c>
      <c r="C5" s="258">
        <v>18.638133333333332</v>
      </c>
      <c r="D5" s="258">
        <v>20.498566666666665</v>
      </c>
      <c r="E5" s="257">
        <v>-9.0759191293049768E-2</v>
      </c>
      <c r="G5" s="245" t="s">
        <v>126</v>
      </c>
      <c r="H5" s="258">
        <v>20.041733333333337</v>
      </c>
      <c r="I5" s="258">
        <v>20.386625000000002</v>
      </c>
      <c r="J5" s="257">
        <v>-1.6917546021799401E-2</v>
      </c>
    </row>
    <row r="6" spans="2:20" x14ac:dyDescent="0.25">
      <c r="B6" s="245" t="s">
        <v>127</v>
      </c>
      <c r="C6" s="258">
        <v>4.8868666666666662</v>
      </c>
      <c r="D6" s="258">
        <v>5.3837333333333346</v>
      </c>
      <c r="E6" s="257">
        <v>-9.2290356134528961E-2</v>
      </c>
      <c r="G6" s="245" t="s">
        <v>127</v>
      </c>
      <c r="H6" s="258">
        <v>5.2239916666666657</v>
      </c>
      <c r="I6" s="258">
        <v>5.2324333333333319</v>
      </c>
      <c r="J6" s="257">
        <v>-1.6133347773182871E-3</v>
      </c>
      <c r="K6" s="312"/>
    </row>
    <row r="7" spans="2:20" x14ac:dyDescent="0.25">
      <c r="B7" s="245" t="s">
        <v>128</v>
      </c>
      <c r="C7" s="258">
        <v>9.7666666666666666E-2</v>
      </c>
      <c r="D7" s="258">
        <v>0.19243333333333335</v>
      </c>
      <c r="E7" s="257">
        <v>-0.49246492291702759</v>
      </c>
      <c r="G7" s="245" t="s">
        <v>128</v>
      </c>
      <c r="H7" s="258">
        <v>0.15475</v>
      </c>
      <c r="I7" s="258">
        <v>0.21299999999999997</v>
      </c>
      <c r="J7" s="257">
        <v>-0.27347417840375576</v>
      </c>
      <c r="K7" s="312"/>
    </row>
    <row r="10" spans="2:20" ht="15.75" x14ac:dyDescent="0.25">
      <c r="B10" s="430" t="s">
        <v>129</v>
      </c>
      <c r="C10" s="430"/>
      <c r="D10" s="430"/>
      <c r="E10" s="430"/>
      <c r="G10" s="449"/>
      <c r="H10" s="449"/>
      <c r="I10" s="449"/>
      <c r="J10" s="449"/>
      <c r="K10" s="397"/>
    </row>
    <row r="11" spans="2:20" ht="8.25" customHeight="1" x14ac:dyDescent="0.25"/>
    <row r="12" spans="2:20" x14ac:dyDescent="0.25">
      <c r="C12" s="266" t="s">
        <v>168</v>
      </c>
      <c r="D12" s="266" t="s">
        <v>163</v>
      </c>
      <c r="E12" s="266" t="s">
        <v>169</v>
      </c>
    </row>
    <row r="13" spans="2:20" x14ac:dyDescent="0.25">
      <c r="B13" s="245" t="s">
        <v>126</v>
      </c>
      <c r="C13" s="258">
        <v>18.0932</v>
      </c>
      <c r="D13" s="258">
        <v>19.361499999999999</v>
      </c>
      <c r="E13" s="258">
        <v>19.863199999999999</v>
      </c>
      <c r="F13" s="392"/>
      <c r="G13" s="26"/>
    </row>
    <row r="14" spans="2:20" x14ac:dyDescent="0.25">
      <c r="B14" s="245" t="s">
        <v>127</v>
      </c>
      <c r="C14" s="258">
        <v>4.8101000000000003</v>
      </c>
      <c r="D14" s="258">
        <v>5.0807000000000002</v>
      </c>
      <c r="E14" s="258">
        <v>5.3754</v>
      </c>
    </row>
    <row r="15" spans="2:20" x14ac:dyDescent="0.25">
      <c r="B15" s="245" t="s">
        <v>128</v>
      </c>
      <c r="C15" s="258">
        <v>8.6800000000000002E-2</v>
      </c>
      <c r="D15" s="258">
        <v>0.1084</v>
      </c>
      <c r="E15" s="258">
        <v>0.17879999999999999</v>
      </c>
    </row>
  </sheetData>
  <mergeCells count="5">
    <mergeCell ref="B10:E10"/>
    <mergeCell ref="L2:O2"/>
    <mergeCell ref="Q2:T2"/>
    <mergeCell ref="G10:J10"/>
    <mergeCell ref="B2:J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K30"/>
  <sheetViews>
    <sheetView showGridLines="0" zoomScale="80" zoomScaleNormal="80" workbookViewId="0"/>
  </sheetViews>
  <sheetFormatPr defaultColWidth="11.42578125" defaultRowHeight="15" x14ac:dyDescent="0.25"/>
  <cols>
    <col min="1" max="1" width="5.28515625" customWidth="1"/>
    <col min="2" max="2" width="48.7109375" bestFit="1" customWidth="1"/>
    <col min="3" max="3" width="12.7109375" customWidth="1"/>
    <col min="4" max="4" width="16.140625" bestFit="1" customWidth="1"/>
    <col min="5" max="5" width="17.42578125" bestFit="1" customWidth="1"/>
    <col min="6" max="8" width="12.7109375" customWidth="1"/>
    <col min="9" max="9" width="14.42578125" customWidth="1"/>
    <col min="10" max="10" width="14" customWidth="1"/>
    <col min="11" max="11" width="12.7109375" style="249" bestFit="1" customWidth="1"/>
  </cols>
  <sheetData>
    <row r="1" spans="2:10" ht="23.25" x14ac:dyDescent="0.35">
      <c r="B1" s="443" t="s">
        <v>176</v>
      </c>
      <c r="C1" s="443" t="s">
        <v>173</v>
      </c>
      <c r="D1" s="443" t="s">
        <v>173</v>
      </c>
      <c r="E1" s="443" t="s">
        <v>173</v>
      </c>
      <c r="F1" s="443" t="s">
        <v>173</v>
      </c>
      <c r="G1" s="443" t="s">
        <v>173</v>
      </c>
      <c r="H1" s="443" t="s">
        <v>173</v>
      </c>
      <c r="I1" s="443" t="s">
        <v>173</v>
      </c>
      <c r="J1" s="443" t="s">
        <v>173</v>
      </c>
    </row>
    <row r="2" spans="2:10" ht="10.5" customHeight="1" x14ac:dyDescent="0.35">
      <c r="B2" s="251"/>
      <c r="C2" s="251"/>
      <c r="D2" s="251"/>
      <c r="E2" s="251"/>
      <c r="F2" s="251"/>
      <c r="G2" s="251"/>
      <c r="H2" s="251"/>
      <c r="I2" s="251"/>
      <c r="J2" s="251"/>
    </row>
    <row r="3" spans="2:10" ht="15.75" customHeight="1" x14ac:dyDescent="0.25">
      <c r="C3" s="450" t="s">
        <v>130</v>
      </c>
      <c r="D3" s="450"/>
      <c r="E3" s="450"/>
      <c r="F3" s="450"/>
      <c r="G3" s="450"/>
      <c r="H3" s="451" t="s">
        <v>131</v>
      </c>
    </row>
    <row r="4" spans="2:10" x14ac:dyDescent="0.25">
      <c r="C4" s="262" t="s">
        <v>132</v>
      </c>
      <c r="D4" s="262" t="s">
        <v>133</v>
      </c>
      <c r="E4" s="262" t="s">
        <v>134</v>
      </c>
      <c r="F4" s="262" t="s">
        <v>135</v>
      </c>
      <c r="G4" s="262" t="s">
        <v>136</v>
      </c>
      <c r="H4" s="451"/>
      <c r="I4" s="262" t="s">
        <v>137</v>
      </c>
      <c r="J4" s="262" t="s">
        <v>101</v>
      </c>
    </row>
    <row r="5" spans="2:10" ht="15.75" x14ac:dyDescent="0.25">
      <c r="B5" s="247"/>
    </row>
    <row r="6" spans="2:10" x14ac:dyDescent="0.25">
      <c r="B6" s="178" t="s">
        <v>138</v>
      </c>
      <c r="C6" s="261">
        <v>298.54979145308363</v>
      </c>
      <c r="D6" s="261">
        <v>100.42254539919999</v>
      </c>
      <c r="E6" s="261">
        <v>86.865639341639991</v>
      </c>
      <c r="F6" s="261">
        <v>40.683168106000807</v>
      </c>
      <c r="G6" s="261">
        <v>37.7682843879942</v>
      </c>
      <c r="H6" s="261"/>
      <c r="I6" s="261"/>
      <c r="J6" s="261">
        <v>564.28942868791864</v>
      </c>
    </row>
    <row r="7" spans="2:10" ht="9.75" customHeight="1" x14ac:dyDescent="0.25">
      <c r="B7" s="247"/>
    </row>
    <row r="8" spans="2:10" x14ac:dyDescent="0.25">
      <c r="B8" s="178" t="s">
        <v>139</v>
      </c>
      <c r="C8" s="152">
        <v>20134.813232684788</v>
      </c>
      <c r="D8" s="152">
        <v>17243.624643450443</v>
      </c>
      <c r="E8" s="152">
        <v>4500.1157904163465</v>
      </c>
      <c r="F8" s="152">
        <v>2672.8175240484838</v>
      </c>
      <c r="G8" s="152">
        <v>2981.4027944076101</v>
      </c>
      <c r="H8" s="152">
        <v>3606.8321536758235</v>
      </c>
      <c r="I8" s="152">
        <v>-455.64934707541823</v>
      </c>
      <c r="J8" s="152">
        <v>50683.956791608078</v>
      </c>
    </row>
    <row r="9" spans="2:10" x14ac:dyDescent="0.25">
      <c r="B9" s="403" t="s">
        <v>140</v>
      </c>
      <c r="C9" s="150">
        <v>-256.61029989999997</v>
      </c>
      <c r="D9" s="150">
        <v>0</v>
      </c>
      <c r="E9" s="150">
        <v>-17.494607135849996</v>
      </c>
      <c r="F9" s="150">
        <v>0</v>
      </c>
      <c r="G9" s="150">
        <v>-3.1016510156173025</v>
      </c>
      <c r="H9" s="150">
        <v>-178.44278902395089</v>
      </c>
      <c r="I9" s="150">
        <v>455.64934707541823</v>
      </c>
      <c r="J9" s="150">
        <v>3.637978807091713E-14</v>
      </c>
    </row>
    <row r="10" spans="2:10" x14ac:dyDescent="0.25">
      <c r="B10" s="178" t="s">
        <v>141</v>
      </c>
      <c r="C10" s="152">
        <v>19878.202932784789</v>
      </c>
      <c r="D10" s="152">
        <v>17243.624643450443</v>
      </c>
      <c r="E10" s="152">
        <v>4482.6211832804966</v>
      </c>
      <c r="F10" s="152">
        <v>2672.8175240484838</v>
      </c>
      <c r="G10" s="152">
        <v>2978.3011433919928</v>
      </c>
      <c r="H10" s="152">
        <v>3428.3893646518727</v>
      </c>
      <c r="I10" s="152">
        <v>0</v>
      </c>
      <c r="J10" s="152">
        <v>50683.956791608078</v>
      </c>
    </row>
    <row r="11" spans="2:10" x14ac:dyDescent="0.25">
      <c r="B11" s="403" t="s">
        <v>54</v>
      </c>
      <c r="C11" s="150">
        <v>3735.9786209925178</v>
      </c>
      <c r="D11" s="150">
        <v>2147.0076485383302</v>
      </c>
      <c r="E11" s="150">
        <v>837.35797129944751</v>
      </c>
      <c r="F11" s="150">
        <v>302.48092158267207</v>
      </c>
      <c r="G11" s="150">
        <v>262.05599366178251</v>
      </c>
      <c r="H11" s="150">
        <v>100.66343079038101</v>
      </c>
      <c r="I11" s="150">
        <v>0</v>
      </c>
      <c r="J11" s="150">
        <v>7385.5445868651295</v>
      </c>
    </row>
    <row r="12" spans="2:10" x14ac:dyDescent="0.25">
      <c r="B12" s="178" t="s">
        <v>4</v>
      </c>
      <c r="C12" s="152">
        <v>4541.3754889955653</v>
      </c>
      <c r="D12" s="152">
        <v>2621.6180159663786</v>
      </c>
      <c r="E12" s="152">
        <v>1094.5067213098687</v>
      </c>
      <c r="F12" s="152">
        <v>477.25803695861202</v>
      </c>
      <c r="G12" s="152">
        <v>502.51913684393952</v>
      </c>
      <c r="H12" s="152">
        <v>313.15496992024111</v>
      </c>
      <c r="I12" s="152">
        <v>0</v>
      </c>
      <c r="J12" s="152">
        <v>9550.4323699946053</v>
      </c>
    </row>
    <row r="13" spans="2:10" x14ac:dyDescent="0.25">
      <c r="B13" s="250" t="s">
        <v>65</v>
      </c>
      <c r="C13" s="252">
        <v>0.22846006273059777</v>
      </c>
      <c r="D13" s="252">
        <v>0.15203404563565087</v>
      </c>
      <c r="E13" s="252">
        <v>0.24416667761090638</v>
      </c>
      <c r="F13" s="252">
        <v>0.17855990267368313</v>
      </c>
      <c r="G13" s="252">
        <v>0.16872677162243557</v>
      </c>
      <c r="H13" s="252">
        <v>9.1341716652431529E-2</v>
      </c>
      <c r="I13" s="252">
        <v>0</v>
      </c>
      <c r="J13" s="252">
        <v>0.18843107315520213</v>
      </c>
    </row>
    <row r="14" spans="2:10" x14ac:dyDescent="0.25">
      <c r="B14" s="403" t="s">
        <v>51</v>
      </c>
      <c r="C14" s="150">
        <v>1.1608668530480064</v>
      </c>
      <c r="D14" s="150">
        <v>0</v>
      </c>
      <c r="E14" s="150">
        <v>7.7364017223799983</v>
      </c>
      <c r="F14" s="150">
        <v>4.0234951291360002</v>
      </c>
      <c r="G14" s="150">
        <v>0.85116654013749982</v>
      </c>
      <c r="H14" s="150">
        <v>5.57436760551</v>
      </c>
      <c r="I14" s="150">
        <v>0</v>
      </c>
      <c r="J14" s="150">
        <v>19.346297850211503</v>
      </c>
    </row>
    <row r="15" spans="2:10" x14ac:dyDescent="0.25">
      <c r="B15" s="403" t="s">
        <v>64</v>
      </c>
      <c r="C15" s="150">
        <v>804.23600115000033</v>
      </c>
      <c r="D15" s="150">
        <v>474.61036742804896</v>
      </c>
      <c r="E15" s="150">
        <v>249.41234828804102</v>
      </c>
      <c r="F15" s="150">
        <v>170.75362024680399</v>
      </c>
      <c r="G15" s="150">
        <v>239.6119766420195</v>
      </c>
      <c r="H15" s="150">
        <v>206.91717152435001</v>
      </c>
      <c r="I15" s="150">
        <v>0</v>
      </c>
      <c r="J15" s="150">
        <v>2145.5414852792637</v>
      </c>
    </row>
    <row r="16" spans="2:10" x14ac:dyDescent="0.25">
      <c r="B16" s="403" t="s">
        <v>142</v>
      </c>
      <c r="C16" s="150">
        <v>-838.10027567999987</v>
      </c>
      <c r="D16" s="150">
        <v>18.898212351030001</v>
      </c>
      <c r="E16" s="150">
        <v>2.6400711674149933</v>
      </c>
      <c r="F16" s="150">
        <v>-8.5199989288959905</v>
      </c>
      <c r="G16" s="150">
        <v>-36.144434245978005</v>
      </c>
      <c r="H16" s="150">
        <v>-31.611814699716991</v>
      </c>
      <c r="I16" s="150">
        <v>0</v>
      </c>
      <c r="J16" s="150">
        <v>-892.83824003614552</v>
      </c>
    </row>
    <row r="17" spans="2:10" ht="14.45" hidden="1" customHeight="1" x14ac:dyDescent="0.25">
      <c r="B17" s="403"/>
      <c r="C17" s="150"/>
      <c r="D17" s="150"/>
      <c r="E17" s="150"/>
      <c r="F17" s="150"/>
      <c r="G17" s="150"/>
      <c r="H17" s="150"/>
      <c r="I17" s="150"/>
      <c r="J17" s="150"/>
    </row>
    <row r="18" spans="2:10" x14ac:dyDescent="0.25">
      <c r="B18" s="403" t="s">
        <v>143</v>
      </c>
      <c r="C18" s="150">
        <v>32.851863182233998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32.851863182233998</v>
      </c>
    </row>
    <row r="19" spans="2:10" x14ac:dyDescent="0.25">
      <c r="B19" s="403" t="s">
        <v>60</v>
      </c>
      <c r="C19" s="150">
        <v>2930.7302084947514</v>
      </c>
      <c r="D19" s="150">
        <v>2165.9058608893597</v>
      </c>
      <c r="E19" s="150">
        <v>839.99804246686244</v>
      </c>
      <c r="F19" s="150">
        <v>293.9609226512772</v>
      </c>
      <c r="G19" s="150">
        <v>225.9115594158045</v>
      </c>
      <c r="H19" s="150">
        <v>69.051616090661952</v>
      </c>
      <c r="I19" s="150">
        <v>0</v>
      </c>
      <c r="J19" s="150">
        <v>6525.5582100087167</v>
      </c>
    </row>
    <row r="20" spans="2:10" ht="15.75" x14ac:dyDescent="0.25">
      <c r="B20" s="248"/>
      <c r="C20" s="14"/>
      <c r="D20" s="14"/>
      <c r="E20" s="14"/>
      <c r="F20" s="14"/>
      <c r="G20" s="14"/>
      <c r="H20" s="14"/>
      <c r="I20" s="14"/>
      <c r="J20" s="14"/>
    </row>
    <row r="21" spans="2:10" x14ac:dyDescent="0.25">
      <c r="B21" s="178" t="s">
        <v>82</v>
      </c>
      <c r="C21" s="152">
        <v>84181.342709767487</v>
      </c>
      <c r="D21" s="152">
        <v>94447.636461349</v>
      </c>
      <c r="E21" s="152">
        <v>36064.563098336614</v>
      </c>
      <c r="F21" s="152">
        <v>11442.331409068023</v>
      </c>
      <c r="G21" s="152">
        <v>20225.84530125868</v>
      </c>
      <c r="H21" s="152">
        <v>12472.606473832169</v>
      </c>
      <c r="I21" s="152">
        <v>-8872.5542513849632</v>
      </c>
      <c r="J21" s="152">
        <v>249961.77120222698</v>
      </c>
    </row>
    <row r="22" spans="2:10" x14ac:dyDescent="0.25">
      <c r="B22" s="403" t="s">
        <v>144</v>
      </c>
      <c r="C22" s="150">
        <v>8321.7327825259981</v>
      </c>
      <c r="D22" s="150">
        <v>627.38688465520011</v>
      </c>
      <c r="E22" s="150">
        <v>0</v>
      </c>
      <c r="F22" s="150">
        <v>439.16639097217603</v>
      </c>
      <c r="G22" s="150">
        <v>0</v>
      </c>
      <c r="H22" s="150">
        <v>0</v>
      </c>
      <c r="I22" s="150">
        <v>0</v>
      </c>
      <c r="J22" s="150">
        <v>9388.2860581533732</v>
      </c>
    </row>
    <row r="23" spans="2:10" x14ac:dyDescent="0.25">
      <c r="B23" s="403" t="s">
        <v>92</v>
      </c>
      <c r="C23" s="150">
        <v>64557.6139927728</v>
      </c>
      <c r="D23" s="150">
        <v>33177.254141027319</v>
      </c>
      <c r="E23" s="150">
        <v>10906.973403606549</v>
      </c>
      <c r="F23" s="150">
        <v>1835.235066134552</v>
      </c>
      <c r="G23" s="150">
        <v>5292.9512080853501</v>
      </c>
      <c r="H23" s="150">
        <v>4802.496430621849</v>
      </c>
      <c r="I23" s="150">
        <v>-7941.3090820115103</v>
      </c>
      <c r="J23" s="150">
        <v>112631.21516023691</v>
      </c>
    </row>
    <row r="24" spans="2:10" x14ac:dyDescent="0.25">
      <c r="B24" s="403" t="s">
        <v>145</v>
      </c>
      <c r="C24" s="150">
        <v>1362.6379019900139</v>
      </c>
      <c r="D24" s="150">
        <v>242.58095333401471</v>
      </c>
      <c r="E24" s="150">
        <v>277.62052516525802</v>
      </c>
      <c r="F24" s="150">
        <v>104.27312971976001</v>
      </c>
      <c r="G24" s="150">
        <v>179.2688666189305</v>
      </c>
      <c r="H24" s="150">
        <v>143.87000223089802</v>
      </c>
      <c r="I24" s="150">
        <v>0</v>
      </c>
      <c r="J24" s="150">
        <v>2310.251379058875</v>
      </c>
    </row>
    <row r="25" spans="2:10" ht="6.75" customHeight="1" x14ac:dyDescent="0.25">
      <c r="B25" s="249"/>
    </row>
    <row r="26" spans="2:10" x14ac:dyDescent="0.25">
      <c r="B26" s="122" t="s">
        <v>146</v>
      </c>
    </row>
    <row r="27" spans="2:10" x14ac:dyDescent="0.25">
      <c r="C27" s="102"/>
    </row>
    <row r="28" spans="2:10" x14ac:dyDescent="0.25">
      <c r="C28" s="29"/>
      <c r="D28" s="29"/>
      <c r="E28" s="29"/>
      <c r="F28" s="29"/>
      <c r="G28" s="29"/>
      <c r="H28" s="29"/>
      <c r="I28" s="21"/>
      <c r="J28" s="21"/>
    </row>
    <row r="29" spans="2:10" x14ac:dyDescent="0.25">
      <c r="C29" s="26"/>
      <c r="D29" s="26"/>
      <c r="E29" s="26"/>
      <c r="F29" s="26"/>
      <c r="G29" s="26"/>
      <c r="H29" s="26"/>
      <c r="J29" s="26"/>
    </row>
    <row r="30" spans="2:10" x14ac:dyDescent="0.25">
      <c r="C30" s="26"/>
      <c r="D30" s="26"/>
      <c r="E30" s="26"/>
      <c r="F30" s="26"/>
      <c r="G30" s="26"/>
      <c r="H30" s="26"/>
      <c r="I30" s="26"/>
      <c r="J30" s="26"/>
    </row>
  </sheetData>
  <mergeCells count="3">
    <mergeCell ref="B1:J1"/>
    <mergeCell ref="C3:G3"/>
    <mergeCell ref="H3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O29"/>
  <sheetViews>
    <sheetView showGridLines="0" zoomScale="90" zoomScaleNormal="90" zoomScalePageLayoutView="120" workbookViewId="0">
      <selection activeCell="A2" sqref="A2"/>
    </sheetView>
  </sheetViews>
  <sheetFormatPr defaultColWidth="11.42578125" defaultRowHeight="15" outlineLevelCol="1" x14ac:dyDescent="0.25"/>
  <cols>
    <col min="1" max="1" width="3.7109375" customWidth="1"/>
    <col min="2" max="2" width="1.28515625" customWidth="1"/>
    <col min="3" max="3" width="6.7109375" customWidth="1"/>
    <col min="4" max="4" width="29.5703125" customWidth="1"/>
    <col min="5" max="5" width="12.5703125" customWidth="1"/>
    <col min="6" max="6" width="12.42578125" customWidth="1"/>
    <col min="7" max="7" width="1.7109375" hidden="1" customWidth="1"/>
    <col min="8" max="8" width="13.7109375" customWidth="1"/>
    <col min="9" max="9" width="1.28515625" hidden="1" customWidth="1" outlineLevel="1"/>
    <col min="10" max="11" width="13.42578125" hidden="1" customWidth="1" outlineLevel="1"/>
    <col min="12" max="12" width="1.28515625" style="249" hidden="1" customWidth="1" outlineLevel="1"/>
    <col min="13" max="13" width="12.5703125" hidden="1" customWidth="1" outlineLevel="1"/>
    <col min="14" max="14" width="11.42578125" collapsed="1"/>
    <col min="15" max="15" width="4.7109375" customWidth="1"/>
  </cols>
  <sheetData>
    <row r="2" spans="2:15" ht="27" customHeight="1" x14ac:dyDescent="0.25">
      <c r="B2" s="424" t="s">
        <v>10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52"/>
      <c r="O2" s="1"/>
    </row>
    <row r="3" spans="2:15" ht="6" customHeight="1" x14ac:dyDescent="0.25">
      <c r="B3" s="53"/>
      <c r="C3" s="53"/>
      <c r="D3" s="53"/>
      <c r="E3" s="54"/>
      <c r="F3" s="54"/>
      <c r="G3" s="54"/>
      <c r="H3" s="54"/>
      <c r="I3" s="54"/>
      <c r="J3" s="54"/>
      <c r="K3" s="54"/>
      <c r="L3" s="383"/>
      <c r="M3" s="54"/>
      <c r="N3" s="53"/>
    </row>
    <row r="4" spans="2:15" ht="23.1" customHeight="1" x14ac:dyDescent="0.25">
      <c r="B4" s="240"/>
      <c r="C4" s="241"/>
      <c r="D4" s="241"/>
      <c r="E4" s="264" t="s">
        <v>168</v>
      </c>
      <c r="F4" s="264" t="s">
        <v>169</v>
      </c>
      <c r="G4" s="225"/>
      <c r="H4" s="226" t="s">
        <v>1</v>
      </c>
      <c r="I4" s="396"/>
      <c r="J4" s="396" t="s">
        <v>164</v>
      </c>
      <c r="K4" s="396" t="s">
        <v>165</v>
      </c>
      <c r="L4" s="384"/>
      <c r="M4" s="318" t="s">
        <v>1</v>
      </c>
      <c r="N4" s="53"/>
    </row>
    <row r="5" spans="2:15" ht="19.149999999999999" customHeight="1" x14ac:dyDescent="0.25">
      <c r="B5" s="176"/>
      <c r="C5" s="180" t="s">
        <v>11</v>
      </c>
      <c r="D5" s="180"/>
      <c r="E5" s="128"/>
      <c r="F5" s="322"/>
      <c r="G5" s="57"/>
      <c r="H5" s="153"/>
      <c r="I5" s="57"/>
      <c r="J5" s="128"/>
      <c r="K5" s="322"/>
      <c r="L5" s="385"/>
      <c r="M5" s="153"/>
      <c r="N5" s="53"/>
    </row>
    <row r="6" spans="2:15" ht="19.149999999999999" customHeight="1" x14ac:dyDescent="0.25">
      <c r="B6" s="176"/>
      <c r="C6" s="426" t="s">
        <v>12</v>
      </c>
      <c r="D6" s="426"/>
      <c r="E6" s="354">
        <v>281.69296088504854</v>
      </c>
      <c r="F6" s="355">
        <v>273.65896179720113</v>
      </c>
      <c r="G6" s="327"/>
      <c r="H6" s="154">
        <v>2.9357705061386241</v>
      </c>
      <c r="I6" s="55"/>
      <c r="J6" s="329">
        <v>1223.3133712953359</v>
      </c>
      <c r="K6" s="360">
        <v>1187.5897175151078</v>
      </c>
      <c r="L6" s="386"/>
      <c r="M6" s="154">
        <v>3.0080804214923207</v>
      </c>
      <c r="N6" s="53"/>
    </row>
    <row r="7" spans="2:15" ht="19.149999999999999" customHeight="1" x14ac:dyDescent="0.25">
      <c r="B7" s="176"/>
      <c r="C7" s="426" t="s">
        <v>13</v>
      </c>
      <c r="D7" s="426"/>
      <c r="E7" s="354">
        <v>107.83341631975811</v>
      </c>
      <c r="F7" s="355">
        <v>105.93467950254779</v>
      </c>
      <c r="G7" s="327"/>
      <c r="H7" s="154">
        <v>1.7923656597881754</v>
      </c>
      <c r="I7" s="55"/>
      <c r="J7" s="329">
        <v>441.83457413844599</v>
      </c>
      <c r="K7" s="361">
        <v>428.87243591329616</v>
      </c>
      <c r="L7" s="386"/>
      <c r="M7" s="154">
        <v>3.0223761519078796</v>
      </c>
      <c r="N7" s="53"/>
    </row>
    <row r="8" spans="2:15" ht="21" customHeight="1" x14ac:dyDescent="0.25">
      <c r="B8" s="176"/>
      <c r="C8" s="181" t="s">
        <v>14</v>
      </c>
      <c r="D8" s="182"/>
      <c r="E8" s="356">
        <v>389.52637720480664</v>
      </c>
      <c r="F8" s="357">
        <v>379.59364129974892</v>
      </c>
      <c r="G8" s="327"/>
      <c r="H8" s="154">
        <v>2.6166760515396126</v>
      </c>
      <c r="I8" s="55"/>
      <c r="J8" s="362">
        <v>1665.1727500836596</v>
      </c>
      <c r="K8" s="363">
        <v>1616.462153428404</v>
      </c>
      <c r="L8" s="386"/>
      <c r="M8" s="154">
        <v>3.0134078024619315</v>
      </c>
      <c r="N8" s="53"/>
    </row>
    <row r="9" spans="2:15" ht="19.149999999999999" customHeight="1" x14ac:dyDescent="0.25">
      <c r="B9" s="176"/>
      <c r="C9" s="426" t="s">
        <v>15</v>
      </c>
      <c r="D9" s="426"/>
      <c r="E9" s="354">
        <v>67.421418025269674</v>
      </c>
      <c r="F9" s="355">
        <v>59.374726473091187</v>
      </c>
      <c r="G9" s="327"/>
      <c r="H9" s="154">
        <v>13.552385046902526</v>
      </c>
      <c r="I9" s="55"/>
      <c r="J9" s="329">
        <v>267.47952180367076</v>
      </c>
      <c r="K9" s="359">
        <v>240.298229721334</v>
      </c>
      <c r="L9" s="386"/>
      <c r="M9" s="154">
        <v>11.311482449894882</v>
      </c>
      <c r="N9" s="53"/>
    </row>
    <row r="10" spans="2:15" ht="19.149999999999999" customHeight="1" x14ac:dyDescent="0.25">
      <c r="B10" s="176"/>
      <c r="C10" s="426" t="s">
        <v>16</v>
      </c>
      <c r="D10" s="426"/>
      <c r="E10" s="354">
        <v>51.75546900484126</v>
      </c>
      <c r="F10" s="355">
        <v>49.266109002896208</v>
      </c>
      <c r="G10" s="327"/>
      <c r="H10" s="154">
        <v>5.0528853451745182</v>
      </c>
      <c r="I10" s="55"/>
      <c r="J10" s="329">
        <v>206.49640385240079</v>
      </c>
      <c r="K10" s="359">
        <v>196.66667397902521</v>
      </c>
      <c r="L10" s="386"/>
      <c r="M10" s="154">
        <v>4.998167546385579</v>
      </c>
      <c r="N10" s="53"/>
    </row>
    <row r="11" spans="2:15" ht="21" customHeight="1" x14ac:dyDescent="0.25">
      <c r="B11" s="176"/>
      <c r="C11" s="181" t="s">
        <v>17</v>
      </c>
      <c r="D11" s="182"/>
      <c r="E11" s="356">
        <v>508.70326423491758</v>
      </c>
      <c r="F11" s="358">
        <v>488.23447677573631</v>
      </c>
      <c r="G11" s="327"/>
      <c r="H11" s="154">
        <v>4.1924092690781789</v>
      </c>
      <c r="I11" s="55"/>
      <c r="J11" s="362">
        <v>2139.0980342864309</v>
      </c>
      <c r="K11" s="363">
        <v>2053.5</v>
      </c>
      <c r="L11" s="386"/>
      <c r="M11" s="154">
        <v>4.1683970921076563</v>
      </c>
      <c r="N11" s="53"/>
    </row>
    <row r="12" spans="2:15" ht="19.149999999999999" customHeight="1" x14ac:dyDescent="0.25">
      <c r="B12" s="176"/>
      <c r="C12" s="426" t="s">
        <v>18</v>
      </c>
      <c r="D12" s="426"/>
      <c r="E12" s="354">
        <v>55.586164453000002</v>
      </c>
      <c r="F12" s="359">
        <v>53.345385277197039</v>
      </c>
      <c r="G12" s="327"/>
      <c r="H12" s="154">
        <v>4.2005117484094745</v>
      </c>
      <c r="I12" s="55"/>
      <c r="J12" s="329">
        <v>232.99628756279512</v>
      </c>
      <c r="K12" s="361">
        <v>226.85151509060157</v>
      </c>
      <c r="L12" s="386"/>
      <c r="M12" s="154">
        <v>2.7087200496498376</v>
      </c>
      <c r="N12" s="53"/>
    </row>
    <row r="13" spans="2:15" ht="21" customHeight="1" x14ac:dyDescent="0.25">
      <c r="B13" s="176"/>
      <c r="C13" s="181" t="s">
        <v>9</v>
      </c>
      <c r="D13" s="183"/>
      <c r="E13" s="356">
        <v>564.28942868791751</v>
      </c>
      <c r="F13" s="358">
        <v>541.57986205293344</v>
      </c>
      <c r="G13" s="327"/>
      <c r="H13" s="154">
        <v>4.1932073598343056</v>
      </c>
      <c r="I13" s="55"/>
      <c r="J13" s="362">
        <v>2372.0943218492262</v>
      </c>
      <c r="K13" s="363">
        <v>2280.2785722193648</v>
      </c>
      <c r="L13" s="386"/>
      <c r="M13" s="154">
        <v>4.0265145999463625</v>
      </c>
      <c r="N13" s="53"/>
    </row>
    <row r="14" spans="2:15" ht="21" customHeight="1" x14ac:dyDescent="0.25">
      <c r="B14" s="176"/>
      <c r="C14" s="184" t="s">
        <v>19</v>
      </c>
      <c r="D14" s="184"/>
      <c r="E14" s="129"/>
      <c r="F14" s="324"/>
      <c r="G14" s="57"/>
      <c r="H14" s="154"/>
      <c r="I14" s="57"/>
      <c r="J14" s="129"/>
      <c r="K14" s="321"/>
      <c r="L14" s="385"/>
      <c r="M14" s="154"/>
      <c r="N14" s="53"/>
    </row>
    <row r="15" spans="2:15" ht="19.149999999999999" customHeight="1" x14ac:dyDescent="0.25">
      <c r="B15" s="176"/>
      <c r="C15" s="185" t="s">
        <v>20</v>
      </c>
      <c r="D15" s="183"/>
      <c r="E15" s="63">
        <v>50683.956791608078</v>
      </c>
      <c r="F15" s="320">
        <v>46064.559337262108</v>
      </c>
      <c r="G15" s="55"/>
      <c r="H15" s="154">
        <v>10.028094311127589</v>
      </c>
      <c r="I15" s="55"/>
      <c r="J15" s="308">
        <v>207785.23863306709</v>
      </c>
      <c r="K15" s="320">
        <v>183366.37657369536</v>
      </c>
      <c r="L15" s="386"/>
      <c r="M15" s="154">
        <v>13.316979107976067</v>
      </c>
      <c r="N15" s="53"/>
    </row>
    <row r="16" spans="2:15" ht="19.149999999999999" customHeight="1" x14ac:dyDescent="0.25">
      <c r="B16" s="179"/>
      <c r="C16" s="425" t="s">
        <v>4</v>
      </c>
      <c r="D16" s="425"/>
      <c r="E16" s="65">
        <v>9550.4323699946035</v>
      </c>
      <c r="F16" s="273">
        <v>8527.4748491051396</v>
      </c>
      <c r="G16" s="66"/>
      <c r="H16" s="155">
        <v>11.996019208392173</v>
      </c>
      <c r="I16" s="55"/>
      <c r="J16" s="309">
        <v>39621.948824744206</v>
      </c>
      <c r="K16" s="323">
        <v>35405.533859548072</v>
      </c>
      <c r="L16" s="387"/>
      <c r="M16" s="155">
        <v>11.908915091980909</v>
      </c>
      <c r="N16" s="53"/>
    </row>
    <row r="17" spans="2:15" ht="19.149999999999999" customHeight="1" x14ac:dyDescent="0.25">
      <c r="B17" s="375"/>
      <c r="C17" s="425" t="s">
        <v>21</v>
      </c>
      <c r="D17" s="425"/>
      <c r="E17" s="368">
        <v>0.18843107315520208</v>
      </c>
      <c r="F17" s="371">
        <v>0.1851200786850288</v>
      </c>
      <c r="G17" s="67"/>
      <c r="H17" s="399" t="s">
        <v>170</v>
      </c>
      <c r="I17" s="52"/>
      <c r="J17" s="369">
        <v>0.19068702418612879</v>
      </c>
      <c r="K17" s="371">
        <v>0.19308629270600494</v>
      </c>
      <c r="L17" s="379"/>
      <c r="M17" s="399" t="s">
        <v>166</v>
      </c>
      <c r="N17" s="53"/>
    </row>
    <row r="18" spans="2:15" ht="6" customHeight="1" x14ac:dyDescent="0.25">
      <c r="B18" s="53"/>
      <c r="C18" s="70"/>
      <c r="D18" s="70"/>
      <c r="E18" s="272"/>
      <c r="F18" s="68"/>
      <c r="G18" s="69"/>
      <c r="H18" s="52"/>
      <c r="I18" s="53"/>
      <c r="J18" s="68"/>
      <c r="K18" s="272"/>
      <c r="L18" s="380"/>
      <c r="M18" s="52"/>
      <c r="N18" s="53"/>
    </row>
    <row r="19" spans="2:15" ht="14.25" customHeight="1" x14ac:dyDescent="0.25">
      <c r="B19" s="71"/>
      <c r="C19" s="72" t="s">
        <v>22</v>
      </c>
      <c r="D19" s="61"/>
      <c r="E19" s="68"/>
      <c r="F19" s="68"/>
      <c r="G19" s="69"/>
      <c r="H19" s="53"/>
      <c r="I19" s="53"/>
      <c r="J19" s="68"/>
      <c r="K19" s="68"/>
      <c r="L19" s="380"/>
      <c r="M19" s="53"/>
      <c r="N19" s="53"/>
    </row>
    <row r="20" spans="2:15" ht="14.25" customHeight="1" x14ac:dyDescent="0.25">
      <c r="B20" s="71"/>
      <c r="C20" s="72" t="s">
        <v>23</v>
      </c>
      <c r="D20" s="73"/>
      <c r="E20" s="74"/>
      <c r="F20" s="74"/>
      <c r="G20" s="75"/>
      <c r="H20" s="71"/>
      <c r="I20" s="71"/>
      <c r="J20" s="74"/>
      <c r="K20" s="74"/>
      <c r="L20" s="381"/>
      <c r="M20" s="71"/>
      <c r="N20" s="71"/>
      <c r="O20" s="2"/>
    </row>
    <row r="21" spans="2:15" ht="12" customHeight="1" x14ac:dyDescent="0.25">
      <c r="B21" s="71"/>
      <c r="C21" s="72" t="s">
        <v>24</v>
      </c>
      <c r="D21" s="71"/>
      <c r="E21" s="76"/>
      <c r="F21" s="76"/>
      <c r="G21" s="71"/>
      <c r="H21" s="71"/>
      <c r="I21" s="71"/>
      <c r="J21" s="76"/>
      <c r="K21" s="76"/>
      <c r="L21" s="382"/>
      <c r="M21" s="71"/>
      <c r="N21" s="71"/>
      <c r="O21" s="2"/>
    </row>
    <row r="22" spans="2:15" x14ac:dyDescent="0.25">
      <c r="B22" s="71"/>
      <c r="C22" s="77"/>
      <c r="D22" s="53"/>
      <c r="E22" s="53"/>
      <c r="F22" s="53"/>
      <c r="G22" s="53"/>
      <c r="H22" s="53"/>
      <c r="I22" s="53"/>
      <c r="J22" s="53"/>
      <c r="K22" s="53"/>
      <c r="L22" s="341"/>
      <c r="M22" s="53"/>
      <c r="N22" s="53"/>
    </row>
    <row r="23" spans="2:15" x14ac:dyDescent="0.25">
      <c r="E23" s="16"/>
      <c r="F23" s="16"/>
      <c r="J23" s="14"/>
      <c r="K23" s="18"/>
      <c r="L23" s="388"/>
    </row>
    <row r="24" spans="2:15" x14ac:dyDescent="0.25">
      <c r="E24" s="30"/>
      <c r="F24" s="30"/>
    </row>
    <row r="25" spans="2:15" x14ac:dyDescent="0.25">
      <c r="E25" s="16"/>
      <c r="F25" s="16"/>
    </row>
    <row r="26" spans="2:15" x14ac:dyDescent="0.25">
      <c r="E26" s="26"/>
      <c r="F26" s="26"/>
      <c r="H26" s="28"/>
    </row>
    <row r="29" spans="2:15" ht="15.75" x14ac:dyDescent="0.25">
      <c r="E29" s="423"/>
      <c r="F29" s="423"/>
      <c r="G29" s="423"/>
      <c r="H29" s="423"/>
      <c r="I29" s="423"/>
      <c r="J29" s="423"/>
      <c r="K29" s="423"/>
      <c r="L29" s="423"/>
      <c r="M29" s="423"/>
      <c r="N29" s="423"/>
    </row>
  </sheetData>
  <mergeCells count="9">
    <mergeCell ref="E29:N29"/>
    <mergeCell ref="B2:M2"/>
    <mergeCell ref="C16:D16"/>
    <mergeCell ref="C12:D12"/>
    <mergeCell ref="C10:D10"/>
    <mergeCell ref="C9:D9"/>
    <mergeCell ref="C6:D6"/>
    <mergeCell ref="C7:D7"/>
    <mergeCell ref="C17:D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C1:O26"/>
  <sheetViews>
    <sheetView showGridLines="0" topLeftCell="D1" zoomScale="90" zoomScaleNormal="90" zoomScalePageLayoutView="110" workbookViewId="0">
      <pane xSplit="2" ySplit="5" topLeftCell="F6" activePane="bottomRight" state="frozen"/>
      <selection pane="topRight" activeCell="F1" sqref="F1"/>
      <selection pane="bottomLeft" activeCell="D6" sqref="D6"/>
      <selection pane="bottomRight" activeCell="D1" sqref="D1"/>
    </sheetView>
  </sheetViews>
  <sheetFormatPr defaultColWidth="11.42578125" defaultRowHeight="15" outlineLevelCol="1" x14ac:dyDescent="0.25"/>
  <cols>
    <col min="1" max="2" width="3.7109375" customWidth="1"/>
    <col min="3" max="3" width="1.28515625" customWidth="1"/>
    <col min="4" max="4" width="7.28515625" customWidth="1"/>
    <col min="5" max="5" width="28" customWidth="1"/>
    <col min="6" max="7" width="16.28515625" customWidth="1"/>
    <col min="8" max="8" width="1.28515625" hidden="1" customWidth="1"/>
    <col min="9" max="9" width="13.7109375" customWidth="1"/>
    <col min="10" max="10" width="1.28515625" hidden="1" customWidth="1" outlineLevel="1"/>
    <col min="11" max="11" width="15.28515625" hidden="1" customWidth="1" outlineLevel="1"/>
    <col min="12" max="12" width="14.7109375" hidden="1" customWidth="1" outlineLevel="1"/>
    <col min="13" max="13" width="1.28515625" hidden="1" customWidth="1" outlineLevel="1"/>
    <col min="14" max="14" width="14.28515625" hidden="1" customWidth="1" outlineLevel="1"/>
    <col min="15" max="15" width="11.42578125" customWidth="1" collapsed="1"/>
  </cols>
  <sheetData>
    <row r="1" spans="3:15" x14ac:dyDescent="0.25">
      <c r="F1" s="19"/>
      <c r="G1" s="19"/>
      <c r="K1" s="20"/>
      <c r="L1" s="20"/>
    </row>
    <row r="2" spans="3:15" ht="25.5" customHeight="1" x14ac:dyDescent="0.25">
      <c r="C2" s="424" t="s">
        <v>32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52"/>
    </row>
    <row r="3" spans="3:15" ht="6" customHeight="1" x14ac:dyDescent="0.25">
      <c r="C3" s="53"/>
      <c r="D3" s="53"/>
      <c r="E3" s="53"/>
      <c r="F3" s="53"/>
      <c r="G3" s="103"/>
      <c r="H3" s="103"/>
      <c r="I3" s="103"/>
      <c r="J3" s="103"/>
      <c r="K3" s="103"/>
      <c r="L3" s="103"/>
      <c r="M3" s="97"/>
      <c r="N3" s="97"/>
      <c r="O3" s="53"/>
    </row>
    <row r="4" spans="3:15" ht="23.1" customHeight="1" x14ac:dyDescent="0.25">
      <c r="C4" s="231"/>
      <c r="D4" s="231"/>
      <c r="E4" s="231"/>
      <c r="F4" s="396" t="s">
        <v>168</v>
      </c>
      <c r="G4" s="396" t="s">
        <v>169</v>
      </c>
      <c r="H4" s="227"/>
      <c r="I4" s="226" t="s">
        <v>1</v>
      </c>
      <c r="J4" s="396"/>
      <c r="K4" s="396" t="s">
        <v>164</v>
      </c>
      <c r="L4" s="396" t="s">
        <v>165</v>
      </c>
      <c r="M4" s="227"/>
      <c r="N4" s="226" t="s">
        <v>1</v>
      </c>
      <c r="O4" s="53"/>
    </row>
    <row r="5" spans="3:15" ht="21" customHeight="1" x14ac:dyDescent="0.25">
      <c r="C5" s="186"/>
      <c r="D5" s="187" t="s">
        <v>26</v>
      </c>
      <c r="E5" s="192"/>
      <c r="F5" s="130"/>
      <c r="G5" s="62"/>
      <c r="H5" s="62"/>
      <c r="I5" s="156"/>
      <c r="J5" s="62"/>
      <c r="K5" s="62"/>
      <c r="L5" s="62"/>
      <c r="M5" s="62"/>
      <c r="N5" s="156"/>
      <c r="O5" s="53"/>
    </row>
    <row r="6" spans="3:15" ht="19.149999999999999" customHeight="1" x14ac:dyDescent="0.25">
      <c r="C6" s="186"/>
      <c r="D6" s="428" t="s">
        <v>12</v>
      </c>
      <c r="E6" s="429"/>
      <c r="F6" s="60">
        <v>167.00631512381253</v>
      </c>
      <c r="G6" s="352">
        <v>159.27553074737514</v>
      </c>
      <c r="H6" s="52"/>
      <c r="I6" s="154">
        <v>4.8537175422752599</v>
      </c>
      <c r="J6" s="55"/>
      <c r="K6" s="352">
        <v>747.88652353173086</v>
      </c>
      <c r="L6" s="352">
        <v>730.81609829278398</v>
      </c>
      <c r="M6" s="52"/>
      <c r="N6" s="154">
        <v>2.3358031218557063</v>
      </c>
      <c r="O6" s="53"/>
    </row>
    <row r="7" spans="3:15" ht="19.149999999999999" customHeight="1" x14ac:dyDescent="0.25">
      <c r="C7" s="186"/>
      <c r="D7" s="428" t="s">
        <v>13</v>
      </c>
      <c r="E7" s="429"/>
      <c r="F7" s="60">
        <v>28.613913237154112</v>
      </c>
      <c r="G7" s="352">
        <v>28.4326104612168</v>
      </c>
      <c r="H7" s="52"/>
      <c r="I7" s="154">
        <v>0.6376578618576545</v>
      </c>
      <c r="J7" s="55"/>
      <c r="K7" s="352">
        <v>135.93800613445489</v>
      </c>
      <c r="L7" s="352">
        <v>137.09354073584299</v>
      </c>
      <c r="M7" s="52"/>
      <c r="N7" s="154">
        <v>-0.84288041229793054</v>
      </c>
      <c r="O7" s="53"/>
    </row>
    <row r="8" spans="3:15" ht="21" customHeight="1" x14ac:dyDescent="0.25">
      <c r="C8" s="186"/>
      <c r="D8" s="188" t="s">
        <v>14</v>
      </c>
      <c r="E8" s="193"/>
      <c r="F8" s="351">
        <v>195.62022836096665</v>
      </c>
      <c r="G8" s="353">
        <v>187.70814120859194</v>
      </c>
      <c r="H8" s="52"/>
      <c r="I8" s="154">
        <v>4.2151006884578068</v>
      </c>
      <c r="J8" s="55"/>
      <c r="K8" s="353">
        <v>883.84933431606339</v>
      </c>
      <c r="L8" s="353">
        <v>867.909639028627</v>
      </c>
      <c r="M8" s="52"/>
      <c r="N8" s="154">
        <v>1.8365616154783382</v>
      </c>
      <c r="O8" s="53"/>
    </row>
    <row r="9" spans="3:15" ht="19.149999999999999" customHeight="1" x14ac:dyDescent="0.25">
      <c r="C9" s="186"/>
      <c r="D9" s="428" t="s">
        <v>15</v>
      </c>
      <c r="E9" s="429"/>
      <c r="F9" s="60">
        <v>30.897791691147685</v>
      </c>
      <c r="G9" s="352">
        <v>27.527844882822205</v>
      </c>
      <c r="H9" s="52"/>
      <c r="I9" s="154">
        <v>12.241956544983212</v>
      </c>
      <c r="J9" s="55"/>
      <c r="K9" s="352">
        <v>134.89444130129269</v>
      </c>
      <c r="L9" s="352">
        <v>119.92903473619499</v>
      </c>
      <c r="M9" s="52"/>
      <c r="N9" s="154">
        <v>12.47855166850691</v>
      </c>
      <c r="O9" s="53"/>
    </row>
    <row r="10" spans="3:15" ht="19.149999999999999" customHeight="1" x14ac:dyDescent="0.25">
      <c r="C10" s="186"/>
      <c r="D10" s="428" t="s">
        <v>16</v>
      </c>
      <c r="E10" s="429"/>
      <c r="F10" s="60">
        <v>18.899173414369276</v>
      </c>
      <c r="G10" s="352">
        <v>18.536467135636226</v>
      </c>
      <c r="H10" s="52"/>
      <c r="I10" s="154">
        <v>1.9567174050968417</v>
      </c>
      <c r="J10" s="55"/>
      <c r="K10" s="352">
        <v>77.883782426895678</v>
      </c>
      <c r="L10" s="352">
        <v>75.790696731817093</v>
      </c>
      <c r="M10" s="52"/>
      <c r="N10" s="154">
        <v>2.7616657259200261</v>
      </c>
      <c r="O10" s="53"/>
    </row>
    <row r="11" spans="3:15" ht="21" customHeight="1" x14ac:dyDescent="0.25">
      <c r="C11" s="186"/>
      <c r="D11" s="188" t="s">
        <v>33</v>
      </c>
      <c r="E11" s="193"/>
      <c r="F11" s="351">
        <v>245.41719346648361</v>
      </c>
      <c r="G11" s="353">
        <v>233.77245322705036</v>
      </c>
      <c r="H11" s="52"/>
      <c r="I11" s="154">
        <v>4.9812285744904816</v>
      </c>
      <c r="J11" s="55"/>
      <c r="K11" s="353">
        <v>1096.6275580442518</v>
      </c>
      <c r="L11" s="353">
        <v>1063.6293704966392</v>
      </c>
      <c r="M11" s="52"/>
      <c r="N11" s="154">
        <v>3.1024140986446014</v>
      </c>
      <c r="O11" s="53"/>
    </row>
    <row r="12" spans="3:15" ht="19.149999999999999" customHeight="1" x14ac:dyDescent="0.25">
      <c r="C12" s="186"/>
      <c r="D12" s="428" t="s">
        <v>18</v>
      </c>
      <c r="E12" s="429"/>
      <c r="F12" s="60">
        <v>53.132597986600004</v>
      </c>
      <c r="G12" s="352">
        <v>51.140676370797038</v>
      </c>
      <c r="H12" s="52"/>
      <c r="I12" s="154">
        <v>3.8949848870994064</v>
      </c>
      <c r="J12" s="55"/>
      <c r="K12" s="352">
        <v>225.35625479879511</v>
      </c>
      <c r="L12" s="352">
        <v>219.23602640980155</v>
      </c>
      <c r="M12" s="52"/>
      <c r="N12" s="154">
        <v>2.7916161815273233</v>
      </c>
      <c r="O12" s="53"/>
    </row>
    <row r="13" spans="3:15" ht="21" customHeight="1" x14ac:dyDescent="0.25">
      <c r="C13" s="186"/>
      <c r="D13" s="188" t="s">
        <v>9</v>
      </c>
      <c r="E13" s="192"/>
      <c r="F13" s="351">
        <v>298.54979145308363</v>
      </c>
      <c r="G13" s="353">
        <v>284.91312959784739</v>
      </c>
      <c r="H13" s="52"/>
      <c r="I13" s="154">
        <v>4.7862525235268238</v>
      </c>
      <c r="J13" s="55"/>
      <c r="K13" s="353">
        <v>1321.983812843047</v>
      </c>
      <c r="L13" s="353">
        <v>1282.8653969064408</v>
      </c>
      <c r="M13" s="52"/>
      <c r="N13" s="154">
        <v>3.0493001082528393</v>
      </c>
      <c r="O13" s="53"/>
    </row>
    <row r="14" spans="3:15" ht="21" customHeight="1" x14ac:dyDescent="0.25">
      <c r="C14" s="186"/>
      <c r="D14" s="187" t="s">
        <v>27</v>
      </c>
      <c r="E14" s="192"/>
      <c r="F14" s="62"/>
      <c r="G14" s="62"/>
      <c r="H14" s="62"/>
      <c r="I14" s="156"/>
      <c r="J14" s="330"/>
      <c r="K14" s="62"/>
      <c r="L14" s="62"/>
      <c r="M14" s="62"/>
      <c r="N14" s="156"/>
      <c r="O14" s="53"/>
    </row>
    <row r="15" spans="3:15" ht="19.149999999999999" customHeight="1" x14ac:dyDescent="0.25">
      <c r="C15" s="186"/>
      <c r="D15" s="428" t="s">
        <v>34</v>
      </c>
      <c r="E15" s="429"/>
      <c r="F15" s="60">
        <v>29.008843035269098</v>
      </c>
      <c r="G15" s="331">
        <v>30.794392512296497</v>
      </c>
      <c r="H15" s="52"/>
      <c r="I15" s="154">
        <v>-1.7855494770273985</v>
      </c>
      <c r="J15" s="52"/>
      <c r="K15" s="329">
        <v>29.4389388897755</v>
      </c>
      <c r="L15" s="329">
        <v>31.9705376099927</v>
      </c>
      <c r="M15" s="52"/>
      <c r="N15" s="154">
        <v>-2.5315987202172003</v>
      </c>
      <c r="O15" s="53"/>
    </row>
    <row r="16" spans="3:15" ht="19.149999999999999" customHeight="1" x14ac:dyDescent="0.25">
      <c r="C16" s="186"/>
      <c r="D16" s="428" t="s">
        <v>35</v>
      </c>
      <c r="E16" s="429"/>
      <c r="F16" s="60">
        <v>70.991156964730891</v>
      </c>
      <c r="G16" s="331">
        <v>69.205607487703503</v>
      </c>
      <c r="H16" s="52"/>
      <c r="I16" s="154">
        <v>1.7855494770273879</v>
      </c>
      <c r="J16" s="52"/>
      <c r="K16" s="329">
        <v>70.5610611102245</v>
      </c>
      <c r="L16" s="329">
        <v>68.029462390007197</v>
      </c>
      <c r="M16" s="52"/>
      <c r="N16" s="154">
        <v>2.5315987202173034</v>
      </c>
      <c r="O16" s="53"/>
    </row>
    <row r="17" spans="3:15" ht="19.149999999999999" customHeight="1" x14ac:dyDescent="0.25">
      <c r="C17" s="186"/>
      <c r="D17" s="428" t="s">
        <v>28</v>
      </c>
      <c r="E17" s="429"/>
      <c r="F17" s="60">
        <v>56.693940221600499</v>
      </c>
      <c r="G17" s="331">
        <v>56.943517232162797</v>
      </c>
      <c r="H17" s="52"/>
      <c r="I17" s="154">
        <v>-0.24957701056229809</v>
      </c>
      <c r="J17" s="52"/>
      <c r="K17" s="329">
        <v>56.713093865283703</v>
      </c>
      <c r="L17" s="329">
        <v>57.855054990728902</v>
      </c>
      <c r="M17" s="52"/>
      <c r="N17" s="154">
        <v>-1.1419611254451993</v>
      </c>
      <c r="O17" s="53"/>
    </row>
    <row r="18" spans="3:15" ht="19.149999999999999" customHeight="1" x14ac:dyDescent="0.25">
      <c r="C18" s="186"/>
      <c r="D18" s="427" t="s">
        <v>29</v>
      </c>
      <c r="E18" s="427"/>
      <c r="F18" s="60">
        <v>43.306059778399501</v>
      </c>
      <c r="G18" s="331">
        <v>43.056482767837203</v>
      </c>
      <c r="H18" s="52"/>
      <c r="I18" s="154">
        <v>0.24957701056229809</v>
      </c>
      <c r="J18" s="52"/>
      <c r="K18" s="329">
        <v>43.286906134716304</v>
      </c>
      <c r="L18" s="329">
        <v>42.144945009271098</v>
      </c>
      <c r="M18" s="52"/>
      <c r="N18" s="154">
        <v>1.1419611254452064</v>
      </c>
      <c r="O18" s="53"/>
    </row>
    <row r="19" spans="3:15" ht="21" customHeight="1" x14ac:dyDescent="0.25">
      <c r="C19" s="189"/>
      <c r="D19" s="190" t="s">
        <v>30</v>
      </c>
      <c r="E19" s="190"/>
      <c r="F19" s="62"/>
      <c r="G19" s="62"/>
      <c r="H19" s="62"/>
      <c r="I19" s="156"/>
      <c r="J19" s="62"/>
      <c r="K19" s="62"/>
      <c r="L19" s="62"/>
      <c r="M19" s="62"/>
      <c r="N19" s="156"/>
      <c r="O19" s="53"/>
    </row>
    <row r="20" spans="3:15" ht="19.149999999999999" customHeight="1" x14ac:dyDescent="0.25">
      <c r="C20" s="186"/>
      <c r="D20" s="191" t="s">
        <v>3</v>
      </c>
      <c r="E20" s="187"/>
      <c r="F20" s="132">
        <v>21651.398996986238</v>
      </c>
      <c r="G20" s="389">
        <v>18278.985700490568</v>
      </c>
      <c r="H20" s="52"/>
      <c r="I20" s="154">
        <v>18.449674132658032</v>
      </c>
      <c r="J20" s="52"/>
      <c r="K20" s="306">
        <v>89333.789088360936</v>
      </c>
      <c r="L20" s="307">
        <v>78642.017525486575</v>
      </c>
      <c r="M20" s="52"/>
      <c r="N20" s="154">
        <v>13.595495002921743</v>
      </c>
      <c r="O20" s="53"/>
    </row>
    <row r="21" spans="3:15" ht="19.149999999999999" customHeight="1" x14ac:dyDescent="0.25">
      <c r="C21" s="189"/>
      <c r="D21" s="425" t="s">
        <v>4</v>
      </c>
      <c r="E21" s="425"/>
      <c r="F21" s="132">
        <v>4719.5392295603406</v>
      </c>
      <c r="G21" s="389">
        <v>3969.1528084498086</v>
      </c>
      <c r="H21" s="67"/>
      <c r="I21" s="155">
        <v>18.905455580169583</v>
      </c>
      <c r="J21" s="52"/>
      <c r="K21" s="306">
        <v>20590.515310267248</v>
      </c>
      <c r="L21" s="307">
        <v>19252.350516824594</v>
      </c>
      <c r="M21" s="52"/>
      <c r="N21" s="155">
        <v>6.9506567121413898</v>
      </c>
      <c r="O21" s="53"/>
    </row>
    <row r="22" spans="3:15" x14ac:dyDescent="0.25">
      <c r="C22" s="53"/>
      <c r="D22" s="425" t="s">
        <v>21</v>
      </c>
      <c r="E22" s="425"/>
      <c r="F22" s="368">
        <v>0.21797848860562202</v>
      </c>
      <c r="G22" s="371">
        <v>0.21714294619439881</v>
      </c>
      <c r="H22" s="67"/>
      <c r="I22" s="393" t="s">
        <v>172</v>
      </c>
      <c r="J22" s="52"/>
      <c r="K22" s="369">
        <v>0.2304896671280893</v>
      </c>
      <c r="L22" s="390">
        <v>0.24480997719298372</v>
      </c>
      <c r="M22" s="52"/>
      <c r="N22" s="393" t="s">
        <v>162</v>
      </c>
      <c r="O22" s="53"/>
    </row>
    <row r="23" spans="3:15" ht="6.75" customHeight="1" x14ac:dyDescent="0.25">
      <c r="C23" s="71"/>
      <c r="D23" s="395"/>
      <c r="E23" s="395"/>
      <c r="F23" s="370"/>
      <c r="G23" s="370"/>
      <c r="H23" s="67"/>
      <c r="I23" s="59"/>
      <c r="J23" s="52"/>
      <c r="K23" s="370"/>
      <c r="L23" s="370"/>
      <c r="M23" s="52"/>
      <c r="N23" s="398"/>
      <c r="O23" s="53"/>
    </row>
    <row r="24" spans="3:15" x14ac:dyDescent="0.25">
      <c r="C24" s="71"/>
      <c r="D24" s="72" t="s">
        <v>22</v>
      </c>
      <c r="E24" s="61"/>
      <c r="F24" s="68"/>
      <c r="G24" s="68"/>
      <c r="H24" s="69"/>
      <c r="I24" s="53"/>
      <c r="J24" s="53"/>
      <c r="K24" s="68"/>
      <c r="L24" s="68"/>
      <c r="M24" s="69"/>
      <c r="N24" s="53"/>
      <c r="O24" s="53"/>
    </row>
    <row r="25" spans="3:15" x14ac:dyDescent="0.25">
      <c r="C25" s="2"/>
      <c r="D25" s="72" t="s">
        <v>23</v>
      </c>
      <c r="E25" s="73"/>
      <c r="F25" s="74"/>
      <c r="G25" s="74"/>
      <c r="H25" s="75"/>
      <c r="I25" s="71"/>
      <c r="J25" s="71"/>
      <c r="K25" s="74"/>
      <c r="L25" s="74"/>
      <c r="M25" s="75"/>
      <c r="N25" s="71"/>
      <c r="O25" s="71"/>
    </row>
    <row r="26" spans="3:15" x14ac:dyDescent="0.25">
      <c r="C26" s="2"/>
      <c r="D26" s="8"/>
      <c r="E26" s="3"/>
      <c r="F26" s="4"/>
      <c r="G26" s="4"/>
      <c r="H26" s="5"/>
      <c r="I26" s="2"/>
      <c r="J26" s="2"/>
      <c r="K26" s="4"/>
      <c r="L26" s="4"/>
      <c r="M26" s="5"/>
      <c r="N26" s="2"/>
      <c r="O26" s="2"/>
    </row>
  </sheetData>
  <mergeCells count="12">
    <mergeCell ref="C2:N2"/>
    <mergeCell ref="D10:E10"/>
    <mergeCell ref="D12:E12"/>
    <mergeCell ref="D15:E15"/>
    <mergeCell ref="D6:E6"/>
    <mergeCell ref="D7:E7"/>
    <mergeCell ref="D9:E9"/>
    <mergeCell ref="D22:E22"/>
    <mergeCell ref="D18:E18"/>
    <mergeCell ref="D16:E16"/>
    <mergeCell ref="D17:E17"/>
    <mergeCell ref="D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N24"/>
  <sheetViews>
    <sheetView showGridLines="0" zoomScale="90" zoomScaleNormal="90" zoomScalePageLayoutView="14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ColWidth="11.42578125" defaultRowHeight="15" outlineLevelCol="1" x14ac:dyDescent="0.25"/>
  <cols>
    <col min="1" max="1" width="3.7109375" customWidth="1"/>
    <col min="2" max="2" width="2.7109375" customWidth="1"/>
    <col min="3" max="3" width="9" customWidth="1"/>
    <col min="4" max="4" width="28.28515625" customWidth="1"/>
    <col min="5" max="6" width="13.28515625" customWidth="1"/>
    <col min="7" max="7" width="2.42578125" hidden="1" customWidth="1"/>
    <col min="8" max="8" width="14.28515625" customWidth="1"/>
    <col min="9" max="9" width="1.140625" hidden="1" customWidth="1" outlineLevel="1"/>
    <col min="10" max="11" width="13.42578125" hidden="1" customWidth="1" outlineLevel="1"/>
    <col min="12" max="12" width="2.7109375" style="249" hidden="1" customWidth="1" outlineLevel="1"/>
    <col min="13" max="13" width="12.5703125" hidden="1" customWidth="1" outlineLevel="1"/>
    <col min="14" max="14" width="14.7109375" customWidth="1" collapsed="1"/>
  </cols>
  <sheetData>
    <row r="2" spans="1:14" x14ac:dyDescent="0.25">
      <c r="A2" s="17"/>
      <c r="B2" s="17"/>
      <c r="C2" s="17"/>
      <c r="D2" s="20"/>
      <c r="E2" s="29"/>
      <c r="F2" s="29"/>
      <c r="J2" s="20"/>
      <c r="K2" s="20"/>
      <c r="N2" s="25"/>
    </row>
    <row r="3" spans="1:14" ht="25.5" customHeight="1" x14ac:dyDescent="0.25">
      <c r="B3" s="430" t="s">
        <v>25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52"/>
    </row>
    <row r="4" spans="1:14" ht="6" customHeight="1" x14ac:dyDescent="0.25">
      <c r="B4" s="53"/>
      <c r="C4" s="53"/>
      <c r="D4" s="53"/>
      <c r="E4" s="53"/>
      <c r="F4" s="103"/>
      <c r="G4" s="103"/>
      <c r="H4" s="103"/>
      <c r="I4" s="103"/>
      <c r="J4" s="103"/>
      <c r="K4" s="103"/>
      <c r="L4" s="377"/>
      <c r="M4" s="97"/>
      <c r="N4" s="53"/>
    </row>
    <row r="5" spans="1:14" x14ac:dyDescent="0.25">
      <c r="B5" s="240"/>
      <c r="C5" s="240"/>
      <c r="D5" s="240"/>
      <c r="E5" s="228" t="s">
        <v>168</v>
      </c>
      <c r="F5" s="228" t="s">
        <v>169</v>
      </c>
      <c r="G5" s="229"/>
      <c r="H5" s="230" t="s">
        <v>1</v>
      </c>
      <c r="I5" s="228"/>
      <c r="J5" s="228" t="s">
        <v>164</v>
      </c>
      <c r="K5" s="228" t="s">
        <v>165</v>
      </c>
      <c r="L5" s="378"/>
      <c r="M5" s="230" t="s">
        <v>1</v>
      </c>
      <c r="N5" s="53"/>
    </row>
    <row r="6" spans="1:14" x14ac:dyDescent="0.25">
      <c r="B6" s="194"/>
      <c r="C6" s="187" t="s">
        <v>26</v>
      </c>
      <c r="D6" s="187"/>
      <c r="E6" s="58"/>
      <c r="F6" s="58"/>
      <c r="G6" s="58"/>
      <c r="H6" s="160"/>
      <c r="I6" s="58"/>
      <c r="J6" s="58"/>
      <c r="K6" s="325"/>
      <c r="L6" s="336"/>
      <c r="M6" s="160"/>
      <c r="N6" s="53"/>
    </row>
    <row r="7" spans="1:14" x14ac:dyDescent="0.25">
      <c r="B7" s="194"/>
      <c r="C7" s="428" t="s">
        <v>12</v>
      </c>
      <c r="D7" s="428"/>
      <c r="E7" s="60">
        <v>46.255399388199997</v>
      </c>
      <c r="F7" s="361">
        <v>47.121735206899999</v>
      </c>
      <c r="G7" s="311"/>
      <c r="H7" s="159">
        <v>-1.8385057657493542</v>
      </c>
      <c r="I7" s="338"/>
      <c r="J7" s="364">
        <v>205.60109119150002</v>
      </c>
      <c r="K7" s="365">
        <v>204.10729078440002</v>
      </c>
      <c r="L7" s="341"/>
      <c r="M7" s="159">
        <v>0.73187018521445601</v>
      </c>
      <c r="N7" s="53"/>
    </row>
    <row r="8" spans="1:14" x14ac:dyDescent="0.25">
      <c r="B8" s="194"/>
      <c r="C8" s="428" t="s">
        <v>13</v>
      </c>
      <c r="D8" s="428"/>
      <c r="E8" s="60">
        <v>26.9237199268</v>
      </c>
      <c r="F8" s="361">
        <v>27.2338571395</v>
      </c>
      <c r="G8" s="311"/>
      <c r="H8" s="159">
        <v>-1.1387928309654516</v>
      </c>
      <c r="I8" s="338"/>
      <c r="J8" s="364">
        <v>116.60106273410001</v>
      </c>
      <c r="K8" s="365">
        <v>116.08602659340002</v>
      </c>
      <c r="L8" s="341"/>
      <c r="M8" s="159">
        <v>0.44366764529200076</v>
      </c>
      <c r="N8" s="53"/>
    </row>
    <row r="9" spans="1:14" x14ac:dyDescent="0.25">
      <c r="B9" s="194"/>
      <c r="C9" s="188" t="s">
        <v>14</v>
      </c>
      <c r="D9" s="177"/>
      <c r="E9" s="351">
        <v>73.179119314999994</v>
      </c>
      <c r="F9" s="363">
        <v>74.355592346400002</v>
      </c>
      <c r="G9" s="311"/>
      <c r="H9" s="159">
        <v>-1.5822253502052352</v>
      </c>
      <c r="I9" s="338"/>
      <c r="J9" s="351">
        <v>322.20215392560004</v>
      </c>
      <c r="K9" s="363">
        <v>320.19331737780004</v>
      </c>
      <c r="L9" s="341"/>
      <c r="M9" s="159">
        <v>0.62738240893072117</v>
      </c>
      <c r="N9" s="374"/>
    </row>
    <row r="10" spans="1:14" x14ac:dyDescent="0.25">
      <c r="B10" s="194"/>
      <c r="C10" s="428" t="s">
        <v>15</v>
      </c>
      <c r="D10" s="428"/>
      <c r="E10" s="60">
        <v>11.340642107300001</v>
      </c>
      <c r="F10" s="361">
        <v>11.653306456099999</v>
      </c>
      <c r="G10" s="311"/>
      <c r="H10" s="159">
        <v>-2.68305265958515</v>
      </c>
      <c r="I10" s="338"/>
      <c r="J10" s="364">
        <v>55.662797192199996</v>
      </c>
      <c r="K10" s="365">
        <v>53.789619522400002</v>
      </c>
      <c r="L10" s="341"/>
      <c r="M10" s="159">
        <v>3.4824147975613284</v>
      </c>
      <c r="N10" s="53"/>
    </row>
    <row r="11" spans="1:14" x14ac:dyDescent="0.25">
      <c r="B11" s="194"/>
      <c r="C11" s="428" t="s">
        <v>16</v>
      </c>
      <c r="D11" s="428"/>
      <c r="E11" s="60">
        <v>15.9027839769</v>
      </c>
      <c r="F11" s="361">
        <v>15.305904665</v>
      </c>
      <c r="G11" s="311"/>
      <c r="H11" s="159">
        <v>3.8996669910331017</v>
      </c>
      <c r="I11" s="338"/>
      <c r="J11" s="364">
        <v>70.085690335500004</v>
      </c>
      <c r="K11" s="365">
        <v>70.720192783800002</v>
      </c>
      <c r="L11" s="341"/>
      <c r="M11" s="159">
        <v>-0.89720124242271826</v>
      </c>
      <c r="N11" s="53"/>
    </row>
    <row r="12" spans="1:14" x14ac:dyDescent="0.25">
      <c r="B12" s="194"/>
      <c r="C12" s="188" t="s">
        <v>9</v>
      </c>
      <c r="D12" s="187"/>
      <c r="E12" s="351">
        <v>100.42254539919999</v>
      </c>
      <c r="F12" s="363">
        <v>101.3148034675</v>
      </c>
      <c r="G12" s="311"/>
      <c r="H12" s="159">
        <v>-0.8806788719540215</v>
      </c>
      <c r="I12" s="338"/>
      <c r="J12" s="366">
        <v>447.9</v>
      </c>
      <c r="K12" s="367">
        <v>444.70312968400003</v>
      </c>
      <c r="L12" s="341"/>
      <c r="M12" s="159">
        <v>0.71887740440945702</v>
      </c>
      <c r="N12" s="53"/>
    </row>
    <row r="13" spans="1:14" x14ac:dyDescent="0.25">
      <c r="B13" s="194"/>
      <c r="C13" s="187" t="s">
        <v>27</v>
      </c>
      <c r="D13" s="187"/>
      <c r="E13" s="336"/>
      <c r="F13" s="337"/>
      <c r="G13" s="328"/>
      <c r="H13" s="160"/>
      <c r="I13" s="339"/>
      <c r="J13" s="336"/>
      <c r="K13" s="340"/>
      <c r="L13" s="336"/>
      <c r="M13" s="160"/>
      <c r="N13" s="53"/>
    </row>
    <row r="14" spans="1:14" x14ac:dyDescent="0.25">
      <c r="B14" s="194"/>
      <c r="C14" s="428" t="s">
        <v>28</v>
      </c>
      <c r="D14" s="428"/>
      <c r="E14" s="332">
        <v>65.672961658394073</v>
      </c>
      <c r="F14" s="333">
        <v>68.040689210252708</v>
      </c>
      <c r="G14" s="311"/>
      <c r="H14" s="159">
        <v>-2.3677275518586356</v>
      </c>
      <c r="I14" s="341"/>
      <c r="J14" s="342">
        <v>67.350179761572932</v>
      </c>
      <c r="K14" s="342">
        <v>67.134003812610302</v>
      </c>
      <c r="L14" s="341"/>
      <c r="M14" s="159">
        <v>0.21617594896262915</v>
      </c>
      <c r="N14" s="53"/>
    </row>
    <row r="15" spans="1:14" x14ac:dyDescent="0.25">
      <c r="B15" s="194"/>
      <c r="C15" s="428" t="s">
        <v>29</v>
      </c>
      <c r="D15" s="428"/>
      <c r="E15" s="332">
        <v>34.327038341605942</v>
      </c>
      <c r="F15" s="333">
        <v>31.959310789747292</v>
      </c>
      <c r="G15" s="311"/>
      <c r="H15" s="159">
        <v>2.3677275518586498</v>
      </c>
      <c r="I15" s="341"/>
      <c r="J15" s="342">
        <v>32.649820238427068</v>
      </c>
      <c r="K15" s="342">
        <v>32.865996187389712</v>
      </c>
      <c r="L15" s="341"/>
      <c r="M15" s="159">
        <v>-0.21617594896264336</v>
      </c>
      <c r="N15" s="53"/>
    </row>
    <row r="16" spans="1:14" x14ac:dyDescent="0.25">
      <c r="B16" s="195"/>
      <c r="C16" s="190" t="s">
        <v>30</v>
      </c>
      <c r="D16" s="190"/>
      <c r="E16" s="58"/>
      <c r="F16" s="316"/>
      <c r="G16" s="58"/>
      <c r="H16" s="175"/>
      <c r="I16" s="58"/>
      <c r="J16" s="58"/>
      <c r="K16" s="326"/>
      <c r="L16" s="336"/>
      <c r="M16" s="160"/>
      <c r="N16" s="53"/>
    </row>
    <row r="17" spans="2:14" x14ac:dyDescent="0.25">
      <c r="B17" s="194"/>
      <c r="C17" s="191" t="s">
        <v>20</v>
      </c>
      <c r="D17" s="187"/>
      <c r="E17" s="132">
        <v>18390.596744857274</v>
      </c>
      <c r="F17" s="132">
        <v>17428.89023726077</v>
      </c>
      <c r="G17" s="53"/>
      <c r="H17" s="159">
        <v>5.5178872234819432</v>
      </c>
      <c r="I17" s="53"/>
      <c r="J17" s="306">
        <v>77901.893634229069</v>
      </c>
      <c r="K17" s="317">
        <v>69322.774477028026</v>
      </c>
      <c r="L17" s="341"/>
      <c r="M17" s="159">
        <v>12.375614250759636</v>
      </c>
      <c r="N17" s="79"/>
    </row>
    <row r="18" spans="2:14" x14ac:dyDescent="0.25">
      <c r="B18" s="195"/>
      <c r="C18" s="425" t="s">
        <v>4</v>
      </c>
      <c r="D18" s="425"/>
      <c r="E18" s="132">
        <v>2672.4119429009825</v>
      </c>
      <c r="F18" s="132">
        <v>2315.6135857188087</v>
      </c>
      <c r="G18" s="69"/>
      <c r="H18" s="161">
        <v>15.408372078254896</v>
      </c>
      <c r="I18" s="53"/>
      <c r="J18" s="306">
        <v>11123.728011477151</v>
      </c>
      <c r="K18" s="317">
        <v>9249.989867518334</v>
      </c>
      <c r="L18" s="341"/>
      <c r="M18" s="161">
        <v>20.256650772543171</v>
      </c>
      <c r="N18" s="79"/>
    </row>
    <row r="19" spans="2:14" x14ac:dyDescent="0.25">
      <c r="B19" s="53"/>
      <c r="C19" s="425" t="s">
        <v>21</v>
      </c>
      <c r="D19" s="425"/>
      <c r="E19" s="368">
        <v>0.14531404173430604</v>
      </c>
      <c r="F19" s="371">
        <v>0.13286064426341493</v>
      </c>
      <c r="G19" s="67"/>
      <c r="H19" s="393" t="s">
        <v>171</v>
      </c>
      <c r="I19" s="52"/>
      <c r="J19" s="369">
        <v>0.1427914970039898</v>
      </c>
      <c r="K19" s="371">
        <v>0.13343363616503215</v>
      </c>
      <c r="L19" s="379"/>
      <c r="M19" s="393" t="s">
        <v>167</v>
      </c>
      <c r="N19" s="53"/>
    </row>
    <row r="20" spans="2:14" ht="12.75" customHeight="1" x14ac:dyDescent="0.25">
      <c r="B20" s="71"/>
      <c r="C20" s="72" t="s">
        <v>22</v>
      </c>
      <c r="D20" s="61"/>
      <c r="E20" s="68"/>
      <c r="F20" s="68"/>
      <c r="G20" s="69"/>
      <c r="H20" s="53"/>
      <c r="I20" s="53"/>
      <c r="J20" s="68"/>
      <c r="K20" s="68"/>
      <c r="L20" s="380"/>
      <c r="M20" s="53"/>
      <c r="N20" s="99"/>
    </row>
    <row r="21" spans="2:14" ht="12.75" customHeight="1" x14ac:dyDescent="0.25">
      <c r="B21" s="71"/>
      <c r="C21" s="72" t="s">
        <v>31</v>
      </c>
      <c r="D21" s="73"/>
      <c r="E21" s="74"/>
      <c r="F21" s="74"/>
      <c r="G21" s="75"/>
      <c r="H21" s="71"/>
      <c r="I21" s="71"/>
      <c r="J21" s="74"/>
      <c r="K21" s="74"/>
      <c r="L21" s="381"/>
      <c r="M21" s="71"/>
      <c r="N21" s="71"/>
    </row>
    <row r="22" spans="2:14" ht="12.75" customHeight="1" x14ac:dyDescent="0.25">
      <c r="B22" s="71"/>
      <c r="C22" s="72" t="s">
        <v>24</v>
      </c>
      <c r="D22" s="71"/>
      <c r="E22" s="71"/>
      <c r="F22" s="71"/>
      <c r="G22" s="71"/>
      <c r="H22" s="71"/>
      <c r="I22" s="71"/>
      <c r="J22" s="71"/>
      <c r="K22" s="71"/>
      <c r="L22" s="382"/>
      <c r="M22" s="71"/>
      <c r="N22" s="101"/>
    </row>
    <row r="23" spans="2:14" x14ac:dyDescent="0.25">
      <c r="E23" s="26"/>
      <c r="F23" s="26"/>
      <c r="G23" s="26"/>
      <c r="H23" s="26"/>
      <c r="I23" s="26"/>
      <c r="J23" s="26"/>
      <c r="K23" s="17"/>
      <c r="N23" s="26"/>
    </row>
    <row r="24" spans="2:14" x14ac:dyDescent="0.25">
      <c r="E24" s="26"/>
      <c r="F24" s="26"/>
    </row>
  </sheetData>
  <mergeCells count="9">
    <mergeCell ref="C19:D19"/>
    <mergeCell ref="B3:M3"/>
    <mergeCell ref="C7:D7"/>
    <mergeCell ref="C14:D14"/>
    <mergeCell ref="C15:D15"/>
    <mergeCell ref="C18:D18"/>
    <mergeCell ref="C8:D8"/>
    <mergeCell ref="C10:D10"/>
    <mergeCell ref="C1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O25"/>
  <sheetViews>
    <sheetView showGridLines="0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11.42578125" defaultRowHeight="15" outlineLevelCol="1" x14ac:dyDescent="0.25"/>
  <cols>
    <col min="1" max="1" width="3.28515625" customWidth="1"/>
    <col min="2" max="2" width="1.28515625" customWidth="1"/>
    <col min="3" max="3" width="7" customWidth="1"/>
    <col min="4" max="4" width="30" customWidth="1"/>
    <col min="5" max="6" width="14.7109375" customWidth="1"/>
    <col min="7" max="7" width="1.28515625" hidden="1" customWidth="1"/>
    <col min="8" max="8" width="14.28515625" customWidth="1"/>
    <col min="9" max="9" width="1.28515625" hidden="1" customWidth="1" outlineLevel="1"/>
    <col min="10" max="10" width="13.42578125" hidden="1" customWidth="1" outlineLevel="1"/>
    <col min="11" max="11" width="13.28515625" hidden="1" customWidth="1" outlineLevel="1"/>
    <col min="12" max="12" width="1.28515625" hidden="1" customWidth="1" outlineLevel="1"/>
    <col min="13" max="13" width="13.140625" hidden="1" customWidth="1" outlineLevel="1"/>
    <col min="14" max="14" width="2.7109375" customWidth="1" collapsed="1"/>
  </cols>
  <sheetData>
    <row r="1" spans="2:15" x14ac:dyDescent="0.25">
      <c r="B1" s="71"/>
      <c r="C1" s="98"/>
      <c r="D1" s="53"/>
      <c r="E1" s="99"/>
      <c r="F1" s="99"/>
      <c r="G1" s="100"/>
      <c r="H1" s="53"/>
      <c r="I1" s="53"/>
      <c r="J1" s="99"/>
      <c r="K1" s="99"/>
      <c r="L1" s="100">
        <f>L25-L13</f>
        <v>0</v>
      </c>
      <c r="M1" s="53"/>
      <c r="N1" s="53"/>
      <c r="O1" s="53"/>
    </row>
    <row r="2" spans="2:15" ht="24.75" customHeight="1" x14ac:dyDescent="0.25">
      <c r="B2" s="430" t="s">
        <v>36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97"/>
      <c r="O2" s="53"/>
    </row>
    <row r="3" spans="2:15" ht="6" customHeight="1" x14ac:dyDescent="0.25">
      <c r="B3" s="53"/>
      <c r="C3" s="53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3"/>
    </row>
    <row r="4" spans="2:15" ht="23.1" customHeight="1" x14ac:dyDescent="0.25">
      <c r="B4" s="240"/>
      <c r="C4" s="240"/>
      <c r="D4" s="240"/>
      <c r="E4" s="396" t="s">
        <v>168</v>
      </c>
      <c r="F4" s="396" t="s">
        <v>169</v>
      </c>
      <c r="G4" s="227"/>
      <c r="H4" s="226" t="s">
        <v>1</v>
      </c>
      <c r="I4" s="396"/>
      <c r="J4" s="396" t="s">
        <v>164</v>
      </c>
      <c r="K4" s="396" t="s">
        <v>165</v>
      </c>
      <c r="L4" s="227"/>
      <c r="M4" s="226" t="s">
        <v>1</v>
      </c>
      <c r="N4" s="104"/>
      <c r="O4" s="53"/>
    </row>
    <row r="5" spans="2:15" ht="21" customHeight="1" x14ac:dyDescent="0.25">
      <c r="B5" s="194"/>
      <c r="C5" s="187" t="s">
        <v>26</v>
      </c>
      <c r="D5" s="187"/>
      <c r="E5" s="58"/>
      <c r="F5" s="58"/>
      <c r="G5" s="58"/>
      <c r="H5" s="160"/>
      <c r="I5" s="58"/>
      <c r="J5" s="58"/>
      <c r="K5" s="58"/>
      <c r="L5" s="58"/>
      <c r="M5" s="160"/>
      <c r="N5" s="58"/>
      <c r="O5" s="53"/>
    </row>
    <row r="6" spans="2:15" ht="19.149999999999999" customHeight="1" x14ac:dyDescent="0.25">
      <c r="B6" s="194"/>
      <c r="C6" s="428" t="s">
        <v>12</v>
      </c>
      <c r="D6" s="428"/>
      <c r="E6" s="332">
        <v>68.431246373036004</v>
      </c>
      <c r="F6" s="333">
        <v>67.26169584292596</v>
      </c>
      <c r="G6" s="311"/>
      <c r="H6" s="159">
        <v>1.73880618895077</v>
      </c>
      <c r="I6" s="78"/>
      <c r="J6" s="343">
        <v>269.82575657210492</v>
      </c>
      <c r="K6" s="344">
        <v>252.66632843792388</v>
      </c>
      <c r="L6" s="53"/>
      <c r="M6" s="159">
        <v>6.7913394872466615</v>
      </c>
      <c r="N6" s="64"/>
      <c r="O6" s="53"/>
    </row>
    <row r="7" spans="2:15" ht="19.149999999999999" customHeight="1" x14ac:dyDescent="0.25">
      <c r="B7" s="194"/>
      <c r="C7" s="428" t="s">
        <v>13</v>
      </c>
      <c r="D7" s="428"/>
      <c r="E7" s="332">
        <v>52.295783155804003</v>
      </c>
      <c r="F7" s="333">
        <v>50.268211901831002</v>
      </c>
      <c r="G7" s="311"/>
      <c r="H7" s="159">
        <v>4.033505822591521</v>
      </c>
      <c r="I7" s="78"/>
      <c r="J7" s="343">
        <v>189.29550526989107</v>
      </c>
      <c r="K7" s="344">
        <v>175.69286858405317</v>
      </c>
      <c r="L7" s="53"/>
      <c r="M7" s="159">
        <v>7.742281627856884</v>
      </c>
      <c r="N7" s="64"/>
      <c r="O7" s="53"/>
    </row>
    <row r="8" spans="2:15" ht="21" customHeight="1" x14ac:dyDescent="0.25">
      <c r="B8" s="194"/>
      <c r="C8" s="188" t="s">
        <v>14</v>
      </c>
      <c r="D8" s="177"/>
      <c r="E8" s="334">
        <v>120.72702952884001</v>
      </c>
      <c r="F8" s="335">
        <v>117.52990774475697</v>
      </c>
      <c r="G8" s="311"/>
      <c r="H8" s="159">
        <v>2.7202623106165502</v>
      </c>
      <c r="I8" s="78"/>
      <c r="J8" s="345">
        <v>459.12126184199599</v>
      </c>
      <c r="K8" s="346">
        <v>428.35919702197702</v>
      </c>
      <c r="L8" s="53"/>
      <c r="M8" s="159">
        <v>7.1813713896845988</v>
      </c>
      <c r="N8" s="64"/>
      <c r="O8" s="53"/>
    </row>
    <row r="9" spans="2:15" ht="19.149999999999999" customHeight="1" x14ac:dyDescent="0.25">
      <c r="B9" s="194"/>
      <c r="C9" s="428" t="s">
        <v>15</v>
      </c>
      <c r="D9" s="428"/>
      <c r="E9" s="332">
        <v>25.182984226821993</v>
      </c>
      <c r="F9" s="333">
        <v>20.193575134168981</v>
      </c>
      <c r="G9" s="311"/>
      <c r="H9" s="159">
        <v>24.707903674820674</v>
      </c>
      <c r="I9" s="78"/>
      <c r="J9" s="343">
        <v>76.922283310178102</v>
      </c>
      <c r="K9" s="344">
        <v>66.579575462739001</v>
      </c>
      <c r="L9" s="53"/>
      <c r="M9" s="159">
        <v>15.534355356812624</v>
      </c>
      <c r="N9" s="64"/>
      <c r="O9" s="53"/>
    </row>
    <row r="10" spans="2:15" ht="19.149999999999999" customHeight="1" x14ac:dyDescent="0.25">
      <c r="B10" s="194"/>
      <c r="C10" s="428" t="s">
        <v>16</v>
      </c>
      <c r="D10" s="428"/>
      <c r="E10" s="332">
        <v>16.95351161357198</v>
      </c>
      <c r="F10" s="333">
        <v>15.42373720225998</v>
      </c>
      <c r="G10" s="311"/>
      <c r="H10" s="159">
        <v>9.9183122174037575</v>
      </c>
      <c r="I10" s="78"/>
      <c r="J10" s="343">
        <v>58.5269310900051</v>
      </c>
      <c r="K10" s="344">
        <v>50.155784463408104</v>
      </c>
      <c r="L10" s="53"/>
      <c r="M10" s="159">
        <v>16.690291491112632</v>
      </c>
      <c r="N10" s="64"/>
      <c r="O10" s="53"/>
    </row>
    <row r="11" spans="2:15" ht="21" customHeight="1" x14ac:dyDescent="0.25">
      <c r="B11" s="194"/>
      <c r="C11" s="188" t="s">
        <v>33</v>
      </c>
      <c r="D11" s="177"/>
      <c r="E11" s="334">
        <v>162.86352536923397</v>
      </c>
      <c r="F11" s="335">
        <v>153.14722008118594</v>
      </c>
      <c r="G11" s="311"/>
      <c r="H11" s="159">
        <v>6.3444215852545449</v>
      </c>
      <c r="I11" s="78"/>
      <c r="J11" s="345">
        <v>594.57047624217921</v>
      </c>
      <c r="K11" s="346">
        <v>545.09455694812414</v>
      </c>
      <c r="L11" s="53"/>
      <c r="M11" s="159">
        <v>9.0765755525171521</v>
      </c>
      <c r="N11" s="59"/>
      <c r="O11" s="53"/>
    </row>
    <row r="12" spans="2:15" ht="19.149999999999999" customHeight="1" x14ac:dyDescent="0.25">
      <c r="B12" s="194"/>
      <c r="C12" s="428" t="s">
        <v>18</v>
      </c>
      <c r="D12" s="428"/>
      <c r="E12" s="332">
        <v>2.4535664664000003</v>
      </c>
      <c r="F12" s="333">
        <v>2.2047089063999996</v>
      </c>
      <c r="G12" s="311"/>
      <c r="H12" s="159">
        <v>11.287547271097687</v>
      </c>
      <c r="I12" s="78"/>
      <c r="J12" s="343">
        <v>7.640032763999999</v>
      </c>
      <c r="K12" s="344">
        <v>7.6154886808000004</v>
      </c>
      <c r="L12" s="53"/>
      <c r="M12" s="159">
        <v>0.32229163785482129</v>
      </c>
      <c r="N12" s="59"/>
      <c r="O12" s="53"/>
    </row>
    <row r="13" spans="2:15" ht="21" customHeight="1" x14ac:dyDescent="0.25">
      <c r="B13" s="194"/>
      <c r="C13" s="188" t="s">
        <v>9</v>
      </c>
      <c r="D13" s="187"/>
      <c r="E13" s="334">
        <v>165.31709183563396</v>
      </c>
      <c r="F13" s="335">
        <v>155.35192898758604</v>
      </c>
      <c r="G13" s="311"/>
      <c r="H13" s="159">
        <v>6.4145729718259492</v>
      </c>
      <c r="I13" s="78"/>
      <c r="J13" s="345">
        <v>602.21050900617922</v>
      </c>
      <c r="K13" s="346">
        <v>552.71004562892415</v>
      </c>
      <c r="L13" s="53"/>
      <c r="M13" s="159">
        <v>8.9</v>
      </c>
      <c r="N13" s="59"/>
      <c r="O13" s="53"/>
    </row>
    <row r="14" spans="2:15" ht="21" customHeight="1" x14ac:dyDescent="0.25">
      <c r="B14" s="194"/>
      <c r="C14" s="187" t="s">
        <v>27</v>
      </c>
      <c r="D14" s="187"/>
      <c r="E14" s="336"/>
      <c r="F14" s="337"/>
      <c r="G14" s="328"/>
      <c r="H14" s="160"/>
      <c r="I14" s="78"/>
      <c r="J14" s="347"/>
      <c r="K14" s="348"/>
      <c r="L14" s="53"/>
      <c r="M14" s="349"/>
      <c r="N14" s="58"/>
      <c r="O14" s="53"/>
    </row>
    <row r="15" spans="2:15" ht="19.149999999999999" customHeight="1" x14ac:dyDescent="0.25">
      <c r="B15" s="194"/>
      <c r="C15" s="428" t="s">
        <v>34</v>
      </c>
      <c r="D15" s="428"/>
      <c r="E15" s="332">
        <v>29.602425285696548</v>
      </c>
      <c r="F15" s="333">
        <v>30.537316649814443</v>
      </c>
      <c r="G15" s="311"/>
      <c r="H15" s="159">
        <v>-0.93489136411789531</v>
      </c>
      <c r="I15" s="53"/>
      <c r="J15" s="343">
        <v>29.329124832616955</v>
      </c>
      <c r="K15" s="343">
        <v>31.127565067104356</v>
      </c>
      <c r="L15" s="53"/>
      <c r="M15" s="159">
        <v>-1.7984402344874013</v>
      </c>
      <c r="N15" s="64"/>
      <c r="O15" s="53"/>
    </row>
    <row r="16" spans="2:15" ht="19.149999999999999" customHeight="1" x14ac:dyDescent="0.25">
      <c r="B16" s="194"/>
      <c r="C16" s="428" t="s">
        <v>35</v>
      </c>
      <c r="D16" s="428"/>
      <c r="E16" s="332">
        <v>70.39757471430346</v>
      </c>
      <c r="F16" s="333">
        <v>69.462683350185557</v>
      </c>
      <c r="G16" s="311"/>
      <c r="H16" s="159">
        <v>0.93489136411790241</v>
      </c>
      <c r="I16" s="53"/>
      <c r="J16" s="343">
        <v>70.670875167383045</v>
      </c>
      <c r="K16" s="343">
        <v>68.872434932895629</v>
      </c>
      <c r="L16" s="53"/>
      <c r="M16" s="159">
        <v>1.7984402344874155</v>
      </c>
      <c r="N16" s="64"/>
      <c r="O16" s="53"/>
    </row>
    <row r="17" spans="2:15" ht="19.149999999999999" customHeight="1" x14ac:dyDescent="0.25">
      <c r="B17" s="194"/>
      <c r="C17" s="428" t="s">
        <v>28</v>
      </c>
      <c r="D17" s="428"/>
      <c r="E17" s="332">
        <v>68.083035603936025</v>
      </c>
      <c r="F17" s="333">
        <v>69.753289830646679</v>
      </c>
      <c r="G17" s="311"/>
      <c r="H17" s="159">
        <v>-1.6702542267106537</v>
      </c>
      <c r="I17" s="53"/>
      <c r="J17" s="343">
        <v>68.917925754771971</v>
      </c>
      <c r="K17" s="343">
        <v>71.772745886974135</v>
      </c>
      <c r="L17" s="53"/>
      <c r="M17" s="159">
        <v>-2.854820132202164</v>
      </c>
      <c r="N17" s="64"/>
      <c r="O17" s="53"/>
    </row>
    <row r="18" spans="2:15" ht="19.149999999999999" customHeight="1" x14ac:dyDescent="0.25">
      <c r="B18" s="194"/>
      <c r="C18" s="428" t="s">
        <v>29</v>
      </c>
      <c r="D18" s="428"/>
      <c r="E18" s="332">
        <v>31.916964396063964</v>
      </c>
      <c r="F18" s="333">
        <v>30.246710169353332</v>
      </c>
      <c r="G18" s="311"/>
      <c r="H18" s="159">
        <v>1.6702542267106324</v>
      </c>
      <c r="I18" s="53"/>
      <c r="J18" s="343">
        <v>31.082074245228025</v>
      </c>
      <c r="K18" s="343">
        <v>28.227254113025886</v>
      </c>
      <c r="L18" s="53"/>
      <c r="M18" s="159">
        <v>2.8548201322021391</v>
      </c>
      <c r="N18" s="53"/>
      <c r="O18" s="53"/>
    </row>
    <row r="19" spans="2:15" ht="21" customHeight="1" x14ac:dyDescent="0.25">
      <c r="B19" s="195"/>
      <c r="C19" s="190" t="s">
        <v>19</v>
      </c>
      <c r="D19" s="190"/>
      <c r="E19" s="58"/>
      <c r="F19" s="316"/>
      <c r="G19" s="58"/>
      <c r="H19" s="160"/>
      <c r="I19" s="58"/>
      <c r="J19" s="58"/>
      <c r="K19" s="58"/>
      <c r="L19" s="58"/>
      <c r="M19" s="159"/>
      <c r="N19" s="58"/>
      <c r="O19" s="53"/>
    </row>
    <row r="20" spans="2:15" ht="19.149999999999999" customHeight="1" x14ac:dyDescent="0.25">
      <c r="B20" s="194"/>
      <c r="C20" s="191" t="s">
        <v>3</v>
      </c>
      <c r="D20" s="187"/>
      <c r="E20" s="132">
        <v>10641.961049764572</v>
      </c>
      <c r="F20" s="389">
        <v>10356.68339951077</v>
      </c>
      <c r="G20" s="53"/>
      <c r="H20" s="159">
        <v>2.7545270937535671</v>
      </c>
      <c r="I20" s="53"/>
      <c r="J20" s="306">
        <v>40549.555910477087</v>
      </c>
      <c r="K20" s="307">
        <v>35401.584571180727</v>
      </c>
      <c r="L20" s="53"/>
      <c r="M20" s="159">
        <v>14.54164100746822</v>
      </c>
      <c r="N20" s="64"/>
      <c r="O20" s="53"/>
    </row>
    <row r="21" spans="2:15" ht="19.149999999999999" customHeight="1" x14ac:dyDescent="0.25">
      <c r="B21" s="195"/>
      <c r="C21" s="196" t="s">
        <v>4</v>
      </c>
      <c r="D21" s="197"/>
      <c r="E21" s="132">
        <v>2158.4811975332832</v>
      </c>
      <c r="F21" s="389">
        <v>2242.7084549365222</v>
      </c>
      <c r="G21" s="69"/>
      <c r="H21" s="161">
        <v>-3.7556043995751076</v>
      </c>
      <c r="I21" s="53"/>
      <c r="J21" s="306">
        <v>7907.7055029997937</v>
      </c>
      <c r="K21" s="307">
        <v>6903.1934752051375</v>
      </c>
      <c r="L21" s="69"/>
      <c r="M21" s="155">
        <v>14.551410610214809</v>
      </c>
      <c r="N21" s="52"/>
      <c r="O21" s="53"/>
    </row>
    <row r="22" spans="2:15" x14ac:dyDescent="0.25">
      <c r="B22" s="195"/>
      <c r="C22" s="425" t="s">
        <v>21</v>
      </c>
      <c r="D22" s="425"/>
      <c r="E22" s="368">
        <v>0.20282739125238899</v>
      </c>
      <c r="F22" s="371">
        <v>0.21654697439553511</v>
      </c>
      <c r="G22" s="67"/>
      <c r="H22" s="393" t="s">
        <v>178</v>
      </c>
      <c r="I22" s="52"/>
      <c r="J22" s="369">
        <v>0.19501336883831621</v>
      </c>
      <c r="K22" s="390">
        <v>0.19499673697727082</v>
      </c>
      <c r="L22" s="52"/>
      <c r="M22" s="393" t="s">
        <v>161</v>
      </c>
      <c r="N22" s="52"/>
      <c r="O22" s="53"/>
    </row>
    <row r="23" spans="2:15" x14ac:dyDescent="0.25">
      <c r="B23" s="71"/>
      <c r="C23" s="72" t="s">
        <v>22</v>
      </c>
      <c r="D23" s="80"/>
      <c r="E23" s="68"/>
      <c r="F23" s="68"/>
      <c r="G23" s="69"/>
      <c r="H23" s="53"/>
      <c r="I23" s="53"/>
      <c r="J23" s="68"/>
      <c r="K23" s="68"/>
      <c r="L23" s="69"/>
      <c r="M23" s="53"/>
      <c r="N23" s="53"/>
      <c r="O23" s="53"/>
    </row>
    <row r="24" spans="2:15" x14ac:dyDescent="0.25">
      <c r="B24" s="71"/>
      <c r="C24" s="72" t="s">
        <v>23</v>
      </c>
      <c r="D24" s="80"/>
      <c r="E24" s="68"/>
      <c r="F24" s="68"/>
      <c r="G24" s="69"/>
      <c r="H24" s="53"/>
      <c r="I24" s="53"/>
      <c r="J24" s="68"/>
      <c r="K24" s="68"/>
      <c r="L24" s="69"/>
      <c r="M24" s="53"/>
      <c r="N24" s="53"/>
      <c r="O24" s="53"/>
    </row>
    <row r="25" spans="2:15" x14ac:dyDescent="0.25">
      <c r="B25" s="71"/>
      <c r="C25" s="77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</sheetData>
  <mergeCells count="11">
    <mergeCell ref="C22:D22"/>
    <mergeCell ref="C18:D18"/>
    <mergeCell ref="B2:M2"/>
    <mergeCell ref="C15:D15"/>
    <mergeCell ref="C16:D16"/>
    <mergeCell ref="C17:D17"/>
    <mergeCell ref="C12:D12"/>
    <mergeCell ref="C10:D10"/>
    <mergeCell ref="C6:D6"/>
    <mergeCell ref="C7:D7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A77"/>
  <sheetViews>
    <sheetView showGridLines="0" zoomScale="80" zoomScaleNormal="80" zoomScalePageLayoutView="80" workbookViewId="0"/>
  </sheetViews>
  <sheetFormatPr defaultColWidth="11.42578125" defaultRowHeight="15" outlineLevelCol="1" x14ac:dyDescent="0.25"/>
  <cols>
    <col min="1" max="1" width="3.42578125" customWidth="1"/>
    <col min="2" max="2" width="1.28515625" customWidth="1"/>
    <col min="3" max="3" width="5.42578125" customWidth="1"/>
    <col min="4" max="4" width="50.28515625" customWidth="1"/>
    <col min="5" max="6" width="14.28515625" style="6" customWidth="1"/>
    <col min="7" max="7" width="3.7109375" style="6" hidden="1" customWidth="1"/>
    <col min="8" max="8" width="11.28515625" style="6" customWidth="1"/>
    <col min="9" max="9" width="13.42578125" style="6" customWidth="1"/>
    <col min="10" max="10" width="1.28515625" style="6" hidden="1" customWidth="1" outlineLevel="1"/>
    <col min="11" max="12" width="16.7109375" style="6" hidden="1" customWidth="1" outlineLevel="1"/>
    <col min="13" max="13" width="2" style="6" hidden="1" customWidth="1" outlineLevel="1"/>
    <col min="14" max="14" width="11.7109375" style="6" hidden="1" customWidth="1" outlineLevel="1"/>
    <col min="15" max="15" width="9.7109375" style="6" hidden="1" customWidth="1" outlineLevel="1"/>
    <col min="16" max="16" width="1.28515625" customWidth="1" collapsed="1"/>
    <col min="17" max="17" width="2.7109375" customWidth="1"/>
    <col min="18" max="18" width="1.28515625" hidden="1" customWidth="1" outlineLevel="1"/>
    <col min="19" max="19" width="16.5703125" hidden="1" customWidth="1" outlineLevel="1"/>
    <col min="20" max="20" width="14.7109375" hidden="1" customWidth="1" outlineLevel="1"/>
    <col min="21" max="21" width="1.28515625" hidden="1" customWidth="1" outlineLevel="1"/>
    <col min="22" max="22" width="11.7109375" hidden="1" customWidth="1" outlineLevel="1"/>
    <col min="23" max="23" width="11" hidden="1" customWidth="1" outlineLevel="1"/>
    <col min="24" max="24" width="11.42578125" customWidth="1" collapsed="1"/>
    <col min="25" max="27" width="11.42578125" customWidth="1"/>
  </cols>
  <sheetData>
    <row r="1" spans="2:23" ht="23.25" customHeight="1" x14ac:dyDescent="0.25">
      <c r="B1" s="432" t="s">
        <v>37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</row>
    <row r="2" spans="2:23" ht="21.75" customHeight="1" x14ac:dyDescent="0.25">
      <c r="B2" s="433" t="s">
        <v>38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</row>
    <row r="3" spans="2:23" ht="21.75" customHeight="1" x14ac:dyDescent="0.25">
      <c r="B3" s="434" t="s">
        <v>39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</row>
    <row r="4" spans="2:23" ht="15" customHeight="1" x14ac:dyDescent="0.2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53"/>
      <c r="R4" s="112"/>
      <c r="S4" s="112"/>
      <c r="T4" s="112"/>
      <c r="U4" s="112"/>
      <c r="V4" s="112"/>
      <c r="W4" s="112"/>
    </row>
    <row r="5" spans="2:23" ht="6" customHeight="1" x14ac:dyDescent="0.25">
      <c r="B5" s="53"/>
      <c r="C5" s="53"/>
      <c r="D5" s="53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53"/>
      <c r="Q5" s="53"/>
      <c r="R5" s="53"/>
      <c r="S5" s="53"/>
      <c r="T5" s="53"/>
      <c r="U5" s="53"/>
      <c r="V5" s="53"/>
      <c r="W5" s="53"/>
    </row>
    <row r="6" spans="2:23" ht="15.75" x14ac:dyDescent="0.25">
      <c r="B6" s="242"/>
      <c r="C6" s="242"/>
      <c r="D6" s="242"/>
      <c r="E6" s="431" t="s">
        <v>168</v>
      </c>
      <c r="F6" s="431" t="s">
        <v>169</v>
      </c>
      <c r="G6" s="225"/>
      <c r="H6" s="435" t="s">
        <v>40</v>
      </c>
      <c r="I6" s="436"/>
      <c r="J6" s="225"/>
      <c r="K6" s="225"/>
      <c r="L6" s="225"/>
      <c r="M6" s="225"/>
      <c r="N6" s="435" t="s">
        <v>41</v>
      </c>
      <c r="O6" s="436"/>
      <c r="P6" s="111"/>
      <c r="Q6" s="53"/>
      <c r="R6" s="225"/>
      <c r="S6" s="437" t="s">
        <v>164</v>
      </c>
      <c r="T6" s="437" t="s">
        <v>165</v>
      </c>
      <c r="U6" s="225"/>
      <c r="V6" s="435" t="s">
        <v>40</v>
      </c>
      <c r="W6" s="436"/>
    </row>
    <row r="7" spans="2:23" ht="15.75" x14ac:dyDescent="0.25">
      <c r="B7" s="242"/>
      <c r="C7" s="229"/>
      <c r="D7" s="234"/>
      <c r="E7" s="431"/>
      <c r="F7" s="431"/>
      <c r="G7" s="396"/>
      <c r="H7" s="232" t="s">
        <v>42</v>
      </c>
      <c r="I7" s="233" t="s">
        <v>43</v>
      </c>
      <c r="J7" s="396"/>
      <c r="K7" s="396" t="s">
        <v>44</v>
      </c>
      <c r="L7" s="396" t="s">
        <v>45</v>
      </c>
      <c r="M7" s="225"/>
      <c r="N7" s="232" t="s">
        <v>42</v>
      </c>
      <c r="O7" s="233" t="s">
        <v>43</v>
      </c>
      <c r="P7" s="111"/>
      <c r="Q7" s="53"/>
      <c r="R7" s="396"/>
      <c r="S7" s="437"/>
      <c r="T7" s="437"/>
      <c r="U7" s="225"/>
      <c r="V7" s="232" t="s">
        <v>42</v>
      </c>
      <c r="W7" s="233" t="s">
        <v>43</v>
      </c>
    </row>
    <row r="8" spans="2:23" ht="9" customHeight="1" x14ac:dyDescent="0.25">
      <c r="B8" s="53"/>
      <c r="C8" s="53"/>
      <c r="D8" s="88"/>
      <c r="E8" s="56"/>
      <c r="F8" s="56"/>
      <c r="G8" s="56"/>
      <c r="H8" s="162"/>
      <c r="I8" s="163"/>
      <c r="J8" s="56"/>
      <c r="K8" s="56"/>
      <c r="L8" s="56"/>
      <c r="M8" s="55"/>
      <c r="N8" s="162"/>
      <c r="O8" s="163"/>
      <c r="P8" s="111"/>
      <c r="Q8" s="53"/>
      <c r="R8" s="56"/>
      <c r="S8" s="56"/>
      <c r="T8" s="56"/>
      <c r="U8" s="55"/>
      <c r="V8" s="162"/>
      <c r="W8" s="163"/>
    </row>
    <row r="9" spans="2:23" ht="15.75" x14ac:dyDescent="0.25">
      <c r="B9" s="186"/>
      <c r="C9" s="200" t="s">
        <v>3</v>
      </c>
      <c r="D9" s="200"/>
      <c r="E9" s="135">
        <v>50683.956791608078</v>
      </c>
      <c r="F9" s="287">
        <v>46064.559337262108</v>
      </c>
      <c r="G9" s="55"/>
      <c r="H9" s="164">
        <v>4619.3974543459699</v>
      </c>
      <c r="I9" s="168">
        <v>10.028094311127589</v>
      </c>
      <c r="J9" s="55"/>
      <c r="K9" s="135">
        <v>118804.16963799253</v>
      </c>
      <c r="L9" s="136">
        <v>100594.24119323617</v>
      </c>
      <c r="M9" s="55"/>
      <c r="N9" s="164">
        <v>18209.928444756355</v>
      </c>
      <c r="O9" s="165">
        <v>18.102356783800431</v>
      </c>
      <c r="P9" s="52"/>
      <c r="Q9" s="53"/>
      <c r="R9" s="55"/>
      <c r="S9" s="297">
        <v>207785.23863306709</v>
      </c>
      <c r="T9" s="287">
        <v>183366.37657369536</v>
      </c>
      <c r="U9" s="55"/>
      <c r="V9" s="164">
        <v>24418.862059371721</v>
      </c>
      <c r="W9" s="168">
        <v>13.316979107976067</v>
      </c>
    </row>
    <row r="10" spans="2:23" x14ac:dyDescent="0.25">
      <c r="B10" s="186"/>
      <c r="C10" s="199"/>
      <c r="D10" s="201"/>
      <c r="E10" s="113"/>
      <c r="F10" s="113"/>
      <c r="G10" s="55"/>
      <c r="H10" s="164"/>
      <c r="I10" s="168"/>
      <c r="J10" s="55"/>
      <c r="K10" s="105"/>
      <c r="L10" s="105"/>
      <c r="M10" s="55"/>
      <c r="N10" s="164"/>
      <c r="O10" s="165"/>
      <c r="P10" s="52"/>
      <c r="Q10" s="53"/>
      <c r="R10" s="55"/>
      <c r="S10" s="113"/>
      <c r="T10" s="113"/>
      <c r="U10" s="55"/>
      <c r="V10" s="164"/>
      <c r="W10" s="168"/>
    </row>
    <row r="11" spans="2:23" x14ac:dyDescent="0.25">
      <c r="B11" s="186"/>
      <c r="C11" s="199" t="s">
        <v>46</v>
      </c>
      <c r="D11" s="202"/>
      <c r="E11" s="133">
        <v>27626.573872970781</v>
      </c>
      <c r="F11" s="288">
        <v>25456.391303027456</v>
      </c>
      <c r="G11" s="55"/>
      <c r="H11" s="164">
        <v>2170.1825699433248</v>
      </c>
      <c r="I11" s="168">
        <v>8.5250990374477364</v>
      </c>
      <c r="J11" s="55"/>
      <c r="K11" s="133">
        <v>66669.382111603394</v>
      </c>
      <c r="L11" s="134">
        <v>55602.561420219834</v>
      </c>
      <c r="M11" s="55"/>
      <c r="N11" s="164">
        <v>11066.82069138356</v>
      </c>
      <c r="O11" s="165">
        <v>19.903436835841724</v>
      </c>
      <c r="P11" s="52"/>
      <c r="Q11" s="53"/>
      <c r="R11" s="55"/>
      <c r="S11" s="298">
        <v>114526.67061832156</v>
      </c>
      <c r="T11" s="288">
        <v>100033.69697286237</v>
      </c>
      <c r="U11" s="55"/>
      <c r="V11" s="164">
        <v>14492.973645459191</v>
      </c>
      <c r="W11" s="168">
        <v>14.48809159716542</v>
      </c>
    </row>
    <row r="12" spans="2:23" ht="15.75" x14ac:dyDescent="0.25">
      <c r="B12" s="186"/>
      <c r="C12" s="202"/>
      <c r="D12" s="200" t="s">
        <v>47</v>
      </c>
      <c r="E12" s="135">
        <v>23057.382918637297</v>
      </c>
      <c r="F12" s="287">
        <v>20608.168034234652</v>
      </c>
      <c r="G12" s="55"/>
      <c r="H12" s="164">
        <v>2449.2148844026451</v>
      </c>
      <c r="I12" s="168">
        <v>11.884680289552985</v>
      </c>
      <c r="J12" s="55"/>
      <c r="K12" s="135">
        <v>52134.787526389133</v>
      </c>
      <c r="L12" s="136">
        <v>44991.679773016338</v>
      </c>
      <c r="M12" s="55"/>
      <c r="N12" s="164">
        <v>7143.1077533727948</v>
      </c>
      <c r="O12" s="165">
        <v>15.876508255326049</v>
      </c>
      <c r="P12" s="52"/>
      <c r="Q12" s="53"/>
      <c r="R12" s="55"/>
      <c r="S12" s="297">
        <v>93258.568014745528</v>
      </c>
      <c r="T12" s="287">
        <v>83332.679600832998</v>
      </c>
      <c r="U12" s="55"/>
      <c r="V12" s="164">
        <v>9925.8884139125294</v>
      </c>
      <c r="W12" s="168">
        <v>11.911159537240312</v>
      </c>
    </row>
    <row r="13" spans="2:23" x14ac:dyDescent="0.25">
      <c r="B13" s="186"/>
      <c r="C13" s="201"/>
      <c r="D13" s="202"/>
      <c r="E13" s="137">
        <v>0.45492468185623164</v>
      </c>
      <c r="F13" s="289">
        <v>0.44737577718592192</v>
      </c>
      <c r="G13" s="55"/>
      <c r="H13" s="164"/>
      <c r="I13" s="168"/>
      <c r="J13" s="55"/>
      <c r="K13" s="137">
        <v>0.43882961082299327</v>
      </c>
      <c r="L13" s="138">
        <v>0.44725900050868439</v>
      </c>
      <c r="M13" s="55"/>
      <c r="N13" s="164"/>
      <c r="O13" s="165"/>
      <c r="P13" s="52"/>
      <c r="Q13" s="53"/>
      <c r="R13" s="55"/>
      <c r="S13" s="299">
        <v>0.44882191164422924</v>
      </c>
      <c r="T13" s="289">
        <v>0.45445997874829253</v>
      </c>
      <c r="U13" s="55"/>
      <c r="V13" s="164"/>
      <c r="W13" s="168"/>
    </row>
    <row r="14" spans="2:23" ht="13.15" customHeight="1" x14ac:dyDescent="0.25">
      <c r="B14" s="186"/>
      <c r="C14" s="201"/>
      <c r="D14" s="202"/>
      <c r="E14" s="106"/>
      <c r="F14" s="290"/>
      <c r="G14" s="55"/>
      <c r="H14" s="164"/>
      <c r="I14" s="168"/>
      <c r="J14" s="55"/>
      <c r="K14" s="106"/>
      <c r="L14" s="106"/>
      <c r="M14" s="55"/>
      <c r="N14" s="164"/>
      <c r="O14" s="165"/>
      <c r="P14" s="52"/>
      <c r="Q14" s="53"/>
      <c r="R14" s="55"/>
      <c r="S14" s="113"/>
      <c r="T14" s="290"/>
      <c r="U14" s="55"/>
      <c r="V14" s="164"/>
      <c r="W14" s="168"/>
    </row>
    <row r="15" spans="2:23" x14ac:dyDescent="0.25">
      <c r="B15" s="186"/>
      <c r="C15" s="199" t="s">
        <v>48</v>
      </c>
      <c r="D15" s="202"/>
      <c r="E15" s="133">
        <v>13552.529299502221</v>
      </c>
      <c r="F15" s="133">
        <v>12275.032008173879</v>
      </c>
      <c r="G15" s="55"/>
      <c r="H15" s="164">
        <v>1277.4972913283418</v>
      </c>
      <c r="I15" s="168">
        <v>10.407282771056426</v>
      </c>
      <c r="J15" s="55"/>
      <c r="K15" s="133">
        <v>31887.562888476401</v>
      </c>
      <c r="L15" s="134">
        <v>25937.859458887899</v>
      </c>
      <c r="M15" s="55"/>
      <c r="N15" s="164">
        <v>5949.7034295885023</v>
      </c>
      <c r="O15" s="165">
        <v>22.938297738172729</v>
      </c>
      <c r="P15" s="52"/>
      <c r="Q15" s="53"/>
      <c r="R15" s="300"/>
      <c r="S15" s="298">
        <v>54566.995958546213</v>
      </c>
      <c r="T15" s="288">
        <v>48504.224731845243</v>
      </c>
      <c r="U15" s="55"/>
      <c r="V15" s="164">
        <v>6062.7712267009701</v>
      </c>
      <c r="W15" s="168">
        <v>12.499470428027436</v>
      </c>
    </row>
    <row r="16" spans="2:23" x14ac:dyDescent="0.25">
      <c r="B16" s="186"/>
      <c r="C16" s="199" t="s">
        <v>49</v>
      </c>
      <c r="D16" s="202"/>
      <c r="E16" s="133">
        <v>2370.52892741917</v>
      </c>
      <c r="F16" s="133">
        <v>2237.3139526569316</v>
      </c>
      <c r="G16" s="55"/>
      <c r="H16" s="164">
        <v>133.2149747622384</v>
      </c>
      <c r="I16" s="168">
        <v>5.9542369815393403</v>
      </c>
      <c r="J16" s="55"/>
      <c r="K16" s="133">
        <v>5867.4301582320904</v>
      </c>
      <c r="L16" s="134">
        <v>5157.1909526955396</v>
      </c>
      <c r="M16" s="55"/>
      <c r="N16" s="164">
        <v>710.2392055365508</v>
      </c>
      <c r="O16" s="165">
        <v>13.77182291777126</v>
      </c>
      <c r="P16" s="52"/>
      <c r="Q16" s="53"/>
      <c r="R16" s="55"/>
      <c r="S16" s="298">
        <v>9290.9455452031489</v>
      </c>
      <c r="T16" s="288">
        <v>9031.9931752999837</v>
      </c>
      <c r="U16" s="55"/>
      <c r="V16" s="164">
        <v>258.95236990316516</v>
      </c>
      <c r="W16" s="168">
        <v>2.8670567490166832</v>
      </c>
    </row>
    <row r="17" spans="2:26" ht="15.75" x14ac:dyDescent="0.25">
      <c r="B17" s="186"/>
      <c r="C17" s="202"/>
      <c r="D17" s="372" t="s">
        <v>50</v>
      </c>
      <c r="E17" s="135">
        <v>15923.058226921392</v>
      </c>
      <c r="F17" s="287">
        <v>14512.345960830811</v>
      </c>
      <c r="G17" s="55"/>
      <c r="H17" s="164">
        <v>1410.7122660905807</v>
      </c>
      <c r="I17" s="168">
        <v>9.7207734014757463</v>
      </c>
      <c r="J17" s="55"/>
      <c r="K17" s="133">
        <v>37754.993046708492</v>
      </c>
      <c r="L17" s="134">
        <v>31095.050411583437</v>
      </c>
      <c r="M17" s="55"/>
      <c r="N17" s="164">
        <v>6659.9426351250549</v>
      </c>
      <c r="O17" s="165">
        <v>21.418015237062015</v>
      </c>
      <c r="P17" s="52"/>
      <c r="Q17" s="53"/>
      <c r="R17" s="55"/>
      <c r="S17" s="297">
        <v>63857.94150374936</v>
      </c>
      <c r="T17" s="287">
        <v>57536.217907145226</v>
      </c>
      <c r="U17" s="55"/>
      <c r="V17" s="164">
        <v>6321.7235966041335</v>
      </c>
      <c r="W17" s="168">
        <v>10.987381212311242</v>
      </c>
    </row>
    <row r="18" spans="2:26" x14ac:dyDescent="0.25">
      <c r="B18" s="186"/>
      <c r="C18" s="199"/>
      <c r="D18" s="202"/>
      <c r="E18" s="137">
        <v>0.31416367692819575</v>
      </c>
      <c r="F18" s="289">
        <v>0.31504362941103015</v>
      </c>
      <c r="G18" s="55"/>
      <c r="H18" s="164"/>
      <c r="I18" s="168"/>
      <c r="J18" s="55"/>
      <c r="K18" s="137">
        <v>0.31779181792820493</v>
      </c>
      <c r="L18" s="138">
        <v>0.30911362363031802</v>
      </c>
      <c r="M18" s="55"/>
      <c r="N18" s="164"/>
      <c r="O18" s="165"/>
      <c r="P18" s="52"/>
      <c r="Q18" s="53"/>
      <c r="R18" s="55"/>
      <c r="S18" s="299">
        <v>0.30732665093942318</v>
      </c>
      <c r="T18" s="289">
        <v>0.31377736192557248</v>
      </c>
      <c r="U18" s="55"/>
      <c r="V18" s="164"/>
      <c r="W18" s="168"/>
    </row>
    <row r="19" spans="2:26" x14ac:dyDescent="0.25">
      <c r="B19" s="186"/>
      <c r="C19" s="199"/>
      <c r="D19" s="202"/>
      <c r="E19" s="106"/>
      <c r="F19" s="290"/>
      <c r="G19" s="55"/>
      <c r="H19" s="164"/>
      <c r="I19" s="168"/>
      <c r="J19" s="55"/>
      <c r="K19" s="106"/>
      <c r="L19" s="106"/>
      <c r="M19" s="55"/>
      <c r="N19" s="164"/>
      <c r="O19" s="165"/>
      <c r="P19" s="52"/>
      <c r="Q19" s="53"/>
      <c r="R19" s="55"/>
      <c r="S19" s="113"/>
      <c r="T19" s="290"/>
      <c r="U19" s="55"/>
      <c r="V19" s="164"/>
      <c r="W19" s="168"/>
    </row>
    <row r="20" spans="2:26" x14ac:dyDescent="0.25">
      <c r="B20" s="186"/>
      <c r="C20" s="199" t="s">
        <v>51</v>
      </c>
      <c r="D20" s="202"/>
      <c r="E20" s="133">
        <v>19.346297850211506</v>
      </c>
      <c r="F20" s="288">
        <v>13.678340846477997</v>
      </c>
      <c r="G20" s="55"/>
      <c r="H20" s="164">
        <v>5.667957003733509</v>
      </c>
      <c r="I20" s="168">
        <v>41.437459903574037</v>
      </c>
      <c r="J20" s="55"/>
      <c r="K20" s="133">
        <v>443.99310360518899</v>
      </c>
      <c r="L20" s="134">
        <v>-3109.9103462135899</v>
      </c>
      <c r="M20" s="55"/>
      <c r="N20" s="164">
        <v>3553.9034498187789</v>
      </c>
      <c r="O20" s="165">
        <v>-114.27671714542396</v>
      </c>
      <c r="P20" s="52"/>
      <c r="Q20" s="53"/>
      <c r="R20" s="55"/>
      <c r="S20" s="298">
        <v>92.165612657789495</v>
      </c>
      <c r="T20" s="288">
        <v>544.18651169953012</v>
      </c>
      <c r="U20" s="55"/>
      <c r="V20" s="164">
        <v>-452.02089904174062</v>
      </c>
      <c r="W20" s="168">
        <v>-83.063598476568217</v>
      </c>
    </row>
    <row r="21" spans="2:26" ht="15.75" x14ac:dyDescent="0.25">
      <c r="B21" s="186"/>
      <c r="C21" s="202"/>
      <c r="D21" s="200" t="s">
        <v>52</v>
      </c>
      <c r="E21" s="135">
        <v>7114.9783938656938</v>
      </c>
      <c r="F21" s="287">
        <v>6082.1437325573625</v>
      </c>
      <c r="G21" s="55"/>
      <c r="H21" s="164">
        <v>1032.8346613083313</v>
      </c>
      <c r="I21" s="168">
        <v>16.981424752914464</v>
      </c>
      <c r="J21" s="55"/>
      <c r="K21" s="135">
        <v>13935.801376075451</v>
      </c>
      <c r="L21" s="136">
        <v>17006.539707646491</v>
      </c>
      <c r="M21" s="55"/>
      <c r="N21" s="164">
        <v>-3070.7383315710395</v>
      </c>
      <c r="O21" s="165">
        <v>-18.056220632527452</v>
      </c>
      <c r="P21" s="52"/>
      <c r="Q21" s="53"/>
      <c r="R21" s="55"/>
      <c r="S21" s="297">
        <v>29308.460898338377</v>
      </c>
      <c r="T21" s="287">
        <v>25252.275181988243</v>
      </c>
      <c r="U21" s="55"/>
      <c r="V21" s="164">
        <v>4056.1857163501336</v>
      </c>
      <c r="W21" s="168">
        <v>16.062654501893348</v>
      </c>
    </row>
    <row r="22" spans="2:26" ht="15.75" x14ac:dyDescent="0.25">
      <c r="B22" s="189"/>
      <c r="C22" s="207"/>
      <c r="D22" s="198"/>
      <c r="E22" s="106"/>
      <c r="F22" s="290"/>
      <c r="G22" s="55"/>
      <c r="H22" s="164"/>
      <c r="I22" s="168"/>
      <c r="J22" s="55"/>
      <c r="K22" s="106"/>
      <c r="L22" s="106"/>
      <c r="M22" s="55"/>
      <c r="N22" s="164"/>
      <c r="O22" s="165"/>
      <c r="P22" s="52"/>
      <c r="Q22" s="53"/>
      <c r="R22" s="55"/>
      <c r="S22" s="113"/>
      <c r="T22" s="290"/>
      <c r="U22" s="55"/>
      <c r="V22" s="164"/>
      <c r="W22" s="168"/>
    </row>
    <row r="23" spans="2:26" ht="16.5" x14ac:dyDescent="0.25">
      <c r="B23" s="186"/>
      <c r="C23" s="199" t="s">
        <v>53</v>
      </c>
      <c r="D23" s="202"/>
      <c r="E23" s="133">
        <v>270.56619299943998</v>
      </c>
      <c r="F23" s="288">
        <v>199.90958177506101</v>
      </c>
      <c r="G23" s="55"/>
      <c r="H23" s="164">
        <v>70.656611224378963</v>
      </c>
      <c r="I23" s="168">
        <v>35.344284449497799</v>
      </c>
      <c r="J23" s="55"/>
      <c r="K23" s="133">
        <v>522.96323069423954</v>
      </c>
      <c r="L23" s="134">
        <v>536.73851516550894</v>
      </c>
      <c r="M23" s="55"/>
      <c r="N23" s="164">
        <v>-13.775284471269401</v>
      </c>
      <c r="O23" s="165">
        <v>-2.5664795951938824</v>
      </c>
      <c r="P23" s="52"/>
      <c r="Q23" s="53"/>
      <c r="R23" s="55"/>
      <c r="S23" s="298">
        <v>1278.7893561553235</v>
      </c>
      <c r="T23" s="288">
        <v>108.6572218917326</v>
      </c>
      <c r="U23" s="55"/>
      <c r="V23" s="164">
        <v>1170.1321342635908</v>
      </c>
      <c r="W23" s="168">
        <v>1076.9023115918837</v>
      </c>
    </row>
    <row r="24" spans="2:26" ht="15.75" x14ac:dyDescent="0.25">
      <c r="B24" s="186"/>
      <c r="C24" s="199"/>
      <c r="D24" s="200" t="s">
        <v>54</v>
      </c>
      <c r="E24" s="135">
        <v>7385.5445868651341</v>
      </c>
      <c r="F24" s="287">
        <v>6282.0533143324237</v>
      </c>
      <c r="G24" s="55"/>
      <c r="H24" s="164">
        <v>1103.4912725327104</v>
      </c>
      <c r="I24" s="168">
        <v>17.5657737576838</v>
      </c>
      <c r="J24" s="55"/>
      <c r="K24" s="135">
        <v>14458.764606769691</v>
      </c>
      <c r="L24" s="136">
        <v>17543.278222811998</v>
      </c>
      <c r="M24" s="55"/>
      <c r="N24" s="164">
        <v>-3084.5136160423062</v>
      </c>
      <c r="O24" s="165">
        <v>-17.582310312056904</v>
      </c>
      <c r="P24" s="52"/>
      <c r="Q24" s="53"/>
      <c r="R24" s="300"/>
      <c r="S24" s="297">
        <v>30587.250254493702</v>
      </c>
      <c r="T24" s="287">
        <v>25360.932403879975</v>
      </c>
      <c r="U24" s="55"/>
      <c r="V24" s="164">
        <v>5226.3178506137265</v>
      </c>
      <c r="W24" s="168">
        <v>20.607751195354918</v>
      </c>
      <c r="Y24" s="376"/>
      <c r="Z24" s="376"/>
    </row>
    <row r="25" spans="2:26" x14ac:dyDescent="0.25">
      <c r="B25" s="186"/>
      <c r="C25" s="199"/>
      <c r="D25" s="202"/>
      <c r="E25" s="137">
        <v>0.14571760088170513</v>
      </c>
      <c r="F25" s="289">
        <v>0.1363749790449163</v>
      </c>
      <c r="G25" s="55"/>
      <c r="H25" s="164"/>
      <c r="I25" s="168"/>
      <c r="J25" s="55"/>
      <c r="K25" s="137">
        <v>0.12170250127438209</v>
      </c>
      <c r="L25" s="138">
        <v>0.17439644670227489</v>
      </c>
      <c r="M25" s="55"/>
      <c r="N25" s="164"/>
      <c r="O25" s="168"/>
      <c r="P25" s="52"/>
      <c r="Q25" s="53"/>
      <c r="R25" s="55"/>
      <c r="S25" s="299">
        <v>0.14720607900597046</v>
      </c>
      <c r="T25" s="289">
        <v>0.13830743060839923</v>
      </c>
      <c r="U25" s="55"/>
      <c r="V25" s="164"/>
      <c r="W25" s="168"/>
    </row>
    <row r="26" spans="2:26" ht="15.75" x14ac:dyDescent="0.25">
      <c r="B26" s="189"/>
      <c r="C26" s="203"/>
      <c r="D26" s="204"/>
      <c r="E26" s="105"/>
      <c r="F26" s="291"/>
      <c r="G26" s="55"/>
      <c r="H26" s="164"/>
      <c r="I26" s="168"/>
      <c r="J26" s="55"/>
      <c r="K26" s="105"/>
      <c r="L26" s="105"/>
      <c r="M26" s="55"/>
      <c r="N26" s="164"/>
      <c r="O26" s="165"/>
      <c r="P26" s="52"/>
      <c r="Q26" s="53"/>
      <c r="R26" s="55"/>
      <c r="S26" s="105"/>
      <c r="T26" s="291"/>
      <c r="U26" s="55"/>
      <c r="V26" s="164"/>
      <c r="W26" s="168"/>
    </row>
    <row r="27" spans="2:26" x14ac:dyDescent="0.25">
      <c r="B27" s="186"/>
      <c r="C27" s="199" t="s">
        <v>55</v>
      </c>
      <c r="D27" s="202"/>
      <c r="E27" s="133">
        <v>-434.82567557548396</v>
      </c>
      <c r="F27" s="288">
        <v>-666.56275664215309</v>
      </c>
      <c r="G27" s="55"/>
      <c r="H27" s="164">
        <v>231.73708106666913</v>
      </c>
      <c r="I27" s="168">
        <v>34.765980960901203</v>
      </c>
      <c r="J27" s="55"/>
      <c r="K27" s="133">
        <v>-2708.8810029929141</v>
      </c>
      <c r="L27" s="134">
        <v>-2305.2576271435678</v>
      </c>
      <c r="M27" s="55"/>
      <c r="N27" s="164">
        <v>-403.6233758493463</v>
      </c>
      <c r="O27" s="165">
        <v>17.508818584822293</v>
      </c>
      <c r="P27" s="52"/>
      <c r="Q27" s="53"/>
      <c r="R27" s="55"/>
      <c r="S27" s="301">
        <v>-2273.9294738867247</v>
      </c>
      <c r="T27" s="288">
        <v>-2921.5014678882344</v>
      </c>
      <c r="U27" s="55"/>
      <c r="V27" s="164">
        <v>647.57199400150967</v>
      </c>
      <c r="W27" s="168">
        <v>22.165725436708328</v>
      </c>
    </row>
    <row r="28" spans="2:26" x14ac:dyDescent="0.25">
      <c r="B28" s="186"/>
      <c r="C28" s="199" t="s">
        <v>56</v>
      </c>
      <c r="D28" s="202"/>
      <c r="E28" s="133">
        <v>-234.52244167733045</v>
      </c>
      <c r="F28" s="288">
        <v>-90.669731169409573</v>
      </c>
      <c r="G28" s="55"/>
      <c r="H28" s="164">
        <v>-143.85271050792088</v>
      </c>
      <c r="I28" s="168">
        <v>-158.65571525644307</v>
      </c>
      <c r="J28" s="55"/>
      <c r="K28" s="133">
        <v>-764.55033392994153</v>
      </c>
      <c r="L28" s="134">
        <v>-468.62321472443688</v>
      </c>
      <c r="M28" s="55"/>
      <c r="N28" s="164">
        <v>-295.92711920550465</v>
      </c>
      <c r="O28" s="165">
        <v>63.148198788981858</v>
      </c>
      <c r="P28" s="52"/>
      <c r="Q28" s="53"/>
      <c r="R28" s="55"/>
      <c r="S28" s="302">
        <v>-298.83072084553845</v>
      </c>
      <c r="T28" s="288">
        <v>-80.465246284979173</v>
      </c>
      <c r="U28" s="55"/>
      <c r="V28" s="164">
        <v>-218.36547456055928</v>
      </c>
      <c r="W28" s="168">
        <v>-271.37861951877551</v>
      </c>
    </row>
    <row r="29" spans="2:26" x14ac:dyDescent="0.25">
      <c r="B29" s="189"/>
      <c r="C29" s="205" t="s">
        <v>57</v>
      </c>
      <c r="D29" s="204"/>
      <c r="E29" s="133">
        <v>-223.49012278583245</v>
      </c>
      <c r="F29" s="288">
        <v>-163.17895909624917</v>
      </c>
      <c r="G29" s="55"/>
      <c r="H29" s="164">
        <v>-60.311163689583282</v>
      </c>
      <c r="I29" s="168">
        <v>-36.96013507109668</v>
      </c>
      <c r="J29" s="55"/>
      <c r="K29" s="133">
        <v>-1</v>
      </c>
      <c r="L29" s="134">
        <v>0</v>
      </c>
      <c r="M29" s="55"/>
      <c r="N29" s="164">
        <v>-1</v>
      </c>
      <c r="O29" s="165" t="e">
        <v>#DIV/0!</v>
      </c>
      <c r="P29" s="52"/>
      <c r="Q29" s="53"/>
      <c r="R29" s="55"/>
      <c r="S29" s="303">
        <v>-933.70101530619206</v>
      </c>
      <c r="T29" s="288">
        <v>-291.02426005476218</v>
      </c>
      <c r="U29" s="55"/>
      <c r="V29" s="164">
        <v>-642.67675525142988</v>
      </c>
      <c r="W29" s="168">
        <v>-220.83270828710195</v>
      </c>
    </row>
    <row r="30" spans="2:26" ht="15.75" x14ac:dyDescent="0.25">
      <c r="B30" s="186"/>
      <c r="C30" s="202"/>
      <c r="D30" s="372" t="s">
        <v>58</v>
      </c>
      <c r="E30" s="135">
        <v>-892.83824003864686</v>
      </c>
      <c r="F30" s="287">
        <v>-920.41144690781186</v>
      </c>
      <c r="G30" s="55"/>
      <c r="H30" s="164">
        <v>27.573206869165006</v>
      </c>
      <c r="I30" s="168">
        <v>2.9957479301022549</v>
      </c>
      <c r="J30" s="55"/>
      <c r="K30" s="133">
        <v>-3473.4313369228557</v>
      </c>
      <c r="L30" s="134">
        <v>-2773.8808418680046</v>
      </c>
      <c r="M30" s="55"/>
      <c r="N30" s="164">
        <v>-699.55049505485113</v>
      </c>
      <c r="O30" s="165">
        <v>25.219197757022439</v>
      </c>
      <c r="P30" s="52"/>
      <c r="Q30" s="53"/>
      <c r="R30" s="55"/>
      <c r="S30" s="373">
        <v>-3506.4612100384552</v>
      </c>
      <c r="T30" s="287">
        <v>-3292.9909742279756</v>
      </c>
      <c r="U30" s="55"/>
      <c r="V30" s="164">
        <v>-213.47023581047961</v>
      </c>
      <c r="W30" s="168">
        <v>-6.4825636474915127</v>
      </c>
    </row>
    <row r="31" spans="2:26" x14ac:dyDescent="0.25">
      <c r="B31" s="189"/>
      <c r="C31" s="206"/>
      <c r="D31" s="204"/>
      <c r="E31" s="107"/>
      <c r="F31" s="292"/>
      <c r="G31" s="55"/>
      <c r="H31" s="164"/>
      <c r="I31" s="168"/>
      <c r="J31" s="55"/>
      <c r="K31" s="107"/>
      <c r="L31" s="107"/>
      <c r="M31" s="55"/>
      <c r="N31" s="164"/>
      <c r="O31" s="165"/>
      <c r="P31" s="52"/>
      <c r="Q31" s="53"/>
      <c r="R31" s="55"/>
      <c r="S31" s="107"/>
      <c r="T31" s="292"/>
      <c r="U31" s="55"/>
      <c r="V31" s="164"/>
      <c r="W31" s="168"/>
    </row>
    <row r="32" spans="2:26" ht="16.5" x14ac:dyDescent="0.25">
      <c r="B32" s="186"/>
      <c r="C32" s="199" t="s">
        <v>59</v>
      </c>
      <c r="D32" s="202"/>
      <c r="E32" s="133">
        <v>32.851863182233998</v>
      </c>
      <c r="F32" s="288">
        <v>79.932627867515009</v>
      </c>
      <c r="G32" s="55"/>
      <c r="H32" s="164">
        <v>-47.080764685281011</v>
      </c>
      <c r="I32" s="168">
        <v>-58.900559059956613</v>
      </c>
      <c r="J32" s="55"/>
      <c r="K32" s="133">
        <v>74.318761080194207</v>
      </c>
      <c r="L32" s="134">
        <v>32.709858433960001</v>
      </c>
      <c r="M32" s="55"/>
      <c r="N32" s="164">
        <v>41.608902646234206</v>
      </c>
      <c r="O32" s="165">
        <v>127.20600038743993</v>
      </c>
      <c r="P32" s="52"/>
      <c r="Q32" s="53"/>
      <c r="R32" s="55"/>
      <c r="S32" s="298">
        <v>412.88437334143202</v>
      </c>
      <c r="T32" s="288">
        <v>4.4561262529989563</v>
      </c>
      <c r="U32" s="55"/>
      <c r="V32" s="164">
        <v>408.42824708843307</v>
      </c>
      <c r="W32" s="168">
        <v>9165.5447781256735</v>
      </c>
    </row>
    <row r="33" spans="2:26" ht="15.75" x14ac:dyDescent="0.25">
      <c r="B33" s="186"/>
      <c r="C33" s="202"/>
      <c r="D33" s="200" t="s">
        <v>60</v>
      </c>
      <c r="E33" s="135">
        <v>6525.5582100087213</v>
      </c>
      <c r="F33" s="287">
        <v>5441.5744952921268</v>
      </c>
      <c r="G33" s="55"/>
      <c r="H33" s="164">
        <v>1083.9837147165945</v>
      </c>
      <c r="I33" s="168">
        <v>19.920405677702703</v>
      </c>
      <c r="J33" s="55"/>
      <c r="K33" s="135">
        <v>11059.652030927031</v>
      </c>
      <c r="L33" s="136">
        <v>14802.107239377952</v>
      </c>
      <c r="M33" s="55"/>
      <c r="N33" s="164">
        <v>-3742.4552084509214</v>
      </c>
      <c r="O33" s="165">
        <v>-25.283259659779333</v>
      </c>
      <c r="P33" s="52"/>
      <c r="Q33" s="53"/>
      <c r="R33" s="55"/>
      <c r="S33" s="297">
        <v>27493.673417796679</v>
      </c>
      <c r="T33" s="287">
        <v>22072.397555905001</v>
      </c>
      <c r="U33" s="55"/>
      <c r="V33" s="164">
        <v>5421.2758618916778</v>
      </c>
      <c r="W33" s="168">
        <v>24.561336611306771</v>
      </c>
    </row>
    <row r="34" spans="2:26" ht="15.75" x14ac:dyDescent="0.25">
      <c r="B34" s="186"/>
      <c r="C34" s="201"/>
      <c r="D34" s="202"/>
      <c r="E34" s="108"/>
      <c r="F34" s="293"/>
      <c r="G34" s="55"/>
      <c r="H34" s="164"/>
      <c r="I34" s="168"/>
      <c r="J34" s="55"/>
      <c r="K34" s="108"/>
      <c r="L34" s="108"/>
      <c r="M34" s="55"/>
      <c r="N34" s="164"/>
      <c r="O34" s="165"/>
      <c r="P34" s="52"/>
      <c r="Q34" s="53"/>
      <c r="R34" s="55"/>
      <c r="S34" s="114"/>
      <c r="T34" s="293"/>
      <c r="U34" s="55"/>
      <c r="V34" s="164"/>
      <c r="W34" s="168"/>
    </row>
    <row r="35" spans="2:26" x14ac:dyDescent="0.25">
      <c r="B35" s="186"/>
      <c r="C35" s="199" t="s">
        <v>61</v>
      </c>
      <c r="D35" s="202"/>
      <c r="E35" s="133">
        <v>-2003.0823801791737</v>
      </c>
      <c r="F35" s="288">
        <v>-1637.947260679452</v>
      </c>
      <c r="G35" s="55"/>
      <c r="H35" s="164">
        <v>-365.13511949972167</v>
      </c>
      <c r="I35" s="168">
        <v>-22.292239088837128</v>
      </c>
      <c r="J35" s="55"/>
      <c r="K35" s="133">
        <v>3164.7848364802599</v>
      </c>
      <c r="L35" s="134">
        <v>3810.4788821768002</v>
      </c>
      <c r="M35" s="55"/>
      <c r="N35" s="164">
        <v>-645.69404569654034</v>
      </c>
      <c r="O35" s="165">
        <v>-16.945220421420537</v>
      </c>
      <c r="P35" s="52"/>
      <c r="Q35" s="53"/>
      <c r="R35" s="55"/>
      <c r="S35" s="301">
        <v>-8703.3467994071198</v>
      </c>
      <c r="T35" s="288">
        <v>-6983.0931981358526</v>
      </c>
      <c r="U35" s="55"/>
      <c r="V35" s="164">
        <v>-1720.2536012712671</v>
      </c>
      <c r="W35" s="168">
        <v>-24.634550226688813</v>
      </c>
    </row>
    <row r="36" spans="2:26" x14ac:dyDescent="0.25">
      <c r="B36" s="186"/>
      <c r="C36" s="199" t="s">
        <v>62</v>
      </c>
      <c r="D36" s="202"/>
      <c r="E36" s="133">
        <v>-791.88451603732358</v>
      </c>
      <c r="F36" s="288">
        <v>-709.67830366277406</v>
      </c>
      <c r="G36" s="55"/>
      <c r="H36" s="164">
        <v>-82.206212374549523</v>
      </c>
      <c r="I36" s="168">
        <v>-11.583588218812512</v>
      </c>
      <c r="J36" s="55"/>
      <c r="K36" s="133">
        <v>-1523.1466493378523</v>
      </c>
      <c r="L36" s="134">
        <v>-2162.5392080061861</v>
      </c>
      <c r="M36" s="55"/>
      <c r="N36" s="164">
        <v>639.39255866833378</v>
      </c>
      <c r="O36" s="165">
        <v>-29.566749879084952</v>
      </c>
      <c r="P36" s="52"/>
      <c r="Q36" s="53"/>
      <c r="R36" s="55"/>
      <c r="S36" s="302">
        <v>-3287.3360032705305</v>
      </c>
      <c r="T36" s="288">
        <v>-2807.2564870872652</v>
      </c>
      <c r="U36" s="55"/>
      <c r="V36" s="164">
        <v>-480.07951618326524</v>
      </c>
      <c r="W36" s="168">
        <v>-17.101377034536046</v>
      </c>
    </row>
    <row r="37" spans="2:26" x14ac:dyDescent="0.25">
      <c r="B37" s="189"/>
      <c r="C37" s="206"/>
      <c r="D37" s="204"/>
      <c r="E37" s="109"/>
      <c r="F37" s="294"/>
      <c r="G37" s="55"/>
      <c r="H37" s="164"/>
      <c r="I37" s="168"/>
      <c r="J37" s="55"/>
      <c r="K37" s="109"/>
      <c r="L37" s="109"/>
      <c r="M37" s="55"/>
      <c r="N37" s="164"/>
      <c r="O37" s="165"/>
      <c r="P37" s="52"/>
      <c r="Q37" s="53"/>
      <c r="R37" s="55"/>
      <c r="S37" s="109"/>
      <c r="T37" s="294"/>
      <c r="U37" s="55"/>
      <c r="V37" s="164"/>
      <c r="W37" s="168"/>
    </row>
    <row r="38" spans="2:26" ht="15.75" x14ac:dyDescent="0.25">
      <c r="B38" s="186"/>
      <c r="C38" s="202"/>
      <c r="D38" s="200" t="s">
        <v>63</v>
      </c>
      <c r="E38" s="135">
        <v>3730.5913137922239</v>
      </c>
      <c r="F38" s="287">
        <v>3093.9489309499008</v>
      </c>
      <c r="G38" s="55"/>
      <c r="H38" s="164">
        <v>636.64238284232306</v>
      </c>
      <c r="I38" s="168">
        <v>20.57701652647712</v>
      </c>
      <c r="J38" s="55"/>
      <c r="K38" s="135">
        <v>6371.7205451089194</v>
      </c>
      <c r="L38" s="136">
        <v>8829.089149194966</v>
      </c>
      <c r="M38" s="55"/>
      <c r="N38" s="164">
        <v>-2457.3686040860466</v>
      </c>
      <c r="O38" s="165">
        <v>-27.83264006695536</v>
      </c>
      <c r="P38" s="52"/>
      <c r="Q38" s="53"/>
      <c r="R38" s="55"/>
      <c r="S38" s="310">
        <v>15502.99061511903</v>
      </c>
      <c r="T38" s="287">
        <v>12282.047870681885</v>
      </c>
      <c r="U38" s="55"/>
      <c r="V38" s="164">
        <v>3220.9427444371449</v>
      </c>
      <c r="W38" s="168">
        <v>26.224802071694931</v>
      </c>
      <c r="Z38" s="376"/>
    </row>
    <row r="39" spans="2:26" ht="15.75" x14ac:dyDescent="0.25">
      <c r="B39" s="189"/>
      <c r="C39" s="203"/>
      <c r="D39" s="204"/>
      <c r="E39" s="137">
        <v>7.3604973840754109E-2</v>
      </c>
      <c r="F39" s="289">
        <v>6.7165495024005858E-2</v>
      </c>
      <c r="G39" s="55"/>
      <c r="H39" s="164"/>
      <c r="I39" s="168"/>
      <c r="J39" s="55"/>
      <c r="K39" s="137">
        <v>5.3632128943993725E-2</v>
      </c>
      <c r="L39" s="138">
        <v>8.7769329978191854E-2</v>
      </c>
      <c r="M39" s="55"/>
      <c r="N39" s="164"/>
      <c r="O39" s="165"/>
      <c r="P39" s="52"/>
      <c r="Q39" s="53"/>
      <c r="R39" s="55"/>
      <c r="S39" s="304">
        <v>7.4610644707520019E-2</v>
      </c>
      <c r="T39" s="289">
        <v>6.6980916022767678E-2</v>
      </c>
      <c r="U39" s="55"/>
      <c r="V39" s="164"/>
      <c r="W39" s="168"/>
    </row>
    <row r="40" spans="2:26" ht="15.75" x14ac:dyDescent="0.25">
      <c r="B40" s="189"/>
      <c r="C40" s="203"/>
      <c r="D40" s="204"/>
      <c r="E40" s="108"/>
      <c r="F40" s="293"/>
      <c r="G40" s="55"/>
      <c r="H40" s="164"/>
      <c r="I40" s="168"/>
      <c r="J40" s="55"/>
      <c r="K40" s="108"/>
      <c r="L40" s="108"/>
      <c r="M40" s="55"/>
      <c r="N40" s="164"/>
      <c r="O40" s="165"/>
      <c r="P40" s="52"/>
      <c r="Q40" s="53"/>
      <c r="R40" s="55"/>
      <c r="S40" s="114"/>
      <c r="T40" s="293"/>
      <c r="U40" s="55"/>
      <c r="V40" s="164"/>
      <c r="W40" s="168"/>
    </row>
    <row r="41" spans="2:26" x14ac:dyDescent="0.25">
      <c r="B41" s="186"/>
      <c r="C41" s="199" t="s">
        <v>64</v>
      </c>
      <c r="D41" s="202"/>
      <c r="E41" s="133">
        <v>2145.5414852792637</v>
      </c>
      <c r="F41" s="288">
        <v>2231.743193926236</v>
      </c>
      <c r="G41" s="55"/>
      <c r="H41" s="164">
        <v>-86.201708646972293</v>
      </c>
      <c r="I41" s="168">
        <v>-3.8625281296509884</v>
      </c>
      <c r="J41" s="55"/>
      <c r="K41" s="133">
        <v>5753.1629694083604</v>
      </c>
      <c r="L41" s="134">
        <v>4766.7140344713744</v>
      </c>
      <c r="M41" s="55"/>
      <c r="N41" s="164">
        <v>986.44893493698601</v>
      </c>
      <c r="O41" s="165">
        <v>20.694527253015348</v>
      </c>
      <c r="P41" s="52"/>
      <c r="Q41" s="53"/>
      <c r="R41" s="55"/>
      <c r="S41" s="298">
        <v>8942.5329575926953</v>
      </c>
      <c r="T41" s="288">
        <v>9500.4149439685825</v>
      </c>
      <c r="U41" s="55"/>
      <c r="V41" s="164">
        <v>-557.88198637588721</v>
      </c>
      <c r="W41" s="168">
        <v>-5.8721854746993207</v>
      </c>
    </row>
    <row r="42" spans="2:26" ht="15.75" x14ac:dyDescent="0.25">
      <c r="B42" s="186"/>
      <c r="C42" s="202"/>
      <c r="D42" s="200" t="s">
        <v>4</v>
      </c>
      <c r="E42" s="135">
        <v>9550.432369994609</v>
      </c>
      <c r="F42" s="287">
        <v>8527.4748491051378</v>
      </c>
      <c r="G42" s="55"/>
      <c r="H42" s="164">
        <v>1022.9575208894712</v>
      </c>
      <c r="I42" s="168">
        <v>11.996019208392262</v>
      </c>
      <c r="J42" s="55"/>
      <c r="K42" s="135">
        <v>20655.920679783241</v>
      </c>
      <c r="L42" s="136">
        <v>19200.081911069781</v>
      </c>
      <c r="M42" s="55"/>
      <c r="N42" s="164">
        <v>1455.83876871346</v>
      </c>
      <c r="O42" s="165">
        <v>7.5824612387413781</v>
      </c>
      <c r="P42" s="52"/>
      <c r="Q42" s="53"/>
      <c r="R42" s="55"/>
      <c r="S42" s="297">
        <v>39621.948824744184</v>
      </c>
      <c r="T42" s="287">
        <v>35405.533859548086</v>
      </c>
      <c r="U42" s="55"/>
      <c r="V42" s="164">
        <v>4216.4149651960979</v>
      </c>
      <c r="W42" s="168">
        <v>11.90891509198082</v>
      </c>
    </row>
    <row r="43" spans="2:26" x14ac:dyDescent="0.25">
      <c r="B43" s="186"/>
      <c r="C43" s="202"/>
      <c r="D43" s="202" t="s">
        <v>65</v>
      </c>
      <c r="E43" s="139">
        <v>0.18843107315520219</v>
      </c>
      <c r="F43" s="295">
        <v>0.18512007868502875</v>
      </c>
      <c r="G43" s="55"/>
      <c r="H43" s="164"/>
      <c r="I43" s="168"/>
      <c r="J43" s="55"/>
      <c r="K43" s="139" t="e">
        <v>#REF!</v>
      </c>
      <c r="L43" s="140" t="e">
        <v>#REF!</v>
      </c>
      <c r="M43" s="55"/>
      <c r="N43" s="164"/>
      <c r="O43" s="165"/>
      <c r="P43" s="52"/>
      <c r="Q43" s="53"/>
      <c r="R43" s="55"/>
      <c r="S43" s="305">
        <v>0.19068702418612868</v>
      </c>
      <c r="T43" s="295">
        <v>0.19308629270600502</v>
      </c>
      <c r="U43" s="55"/>
      <c r="V43" s="164"/>
      <c r="W43" s="168"/>
    </row>
    <row r="44" spans="2:26" ht="15.75" x14ac:dyDescent="0.25">
      <c r="B44" s="189"/>
      <c r="C44" s="197"/>
      <c r="D44" s="204"/>
      <c r="E44" s="139"/>
      <c r="F44" s="296"/>
      <c r="G44" s="55"/>
      <c r="H44" s="166"/>
      <c r="I44" s="167"/>
      <c r="J44" s="55"/>
      <c r="K44" s="139">
        <v>0.17386528387617853</v>
      </c>
      <c r="L44" s="140">
        <v>0.19086661108350575</v>
      </c>
      <c r="M44" s="55"/>
      <c r="N44" s="166"/>
      <c r="O44" s="167"/>
      <c r="P44" s="52"/>
      <c r="Q44" s="53"/>
      <c r="R44" s="55"/>
      <c r="S44" s="297"/>
      <c r="T44" s="296"/>
      <c r="U44" s="55"/>
      <c r="V44" s="166"/>
      <c r="W44" s="167"/>
    </row>
    <row r="45" spans="2:26" ht="6.75" customHeight="1" x14ac:dyDescent="0.25">
      <c r="B45" s="53"/>
      <c r="C45" s="53"/>
      <c r="D45" s="5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53"/>
      <c r="Q45" s="53"/>
      <c r="R45" s="53"/>
      <c r="S45" s="53"/>
      <c r="T45" s="53"/>
      <c r="U45" s="53"/>
      <c r="V45" s="53"/>
      <c r="W45" s="53"/>
    </row>
    <row r="46" spans="2:26" x14ac:dyDescent="0.25">
      <c r="B46" s="53"/>
      <c r="C46" s="89" t="s">
        <v>66</v>
      </c>
      <c r="D46" s="53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40"/>
      <c r="Q46" s="40"/>
      <c r="R46" s="53"/>
      <c r="S46" s="53"/>
      <c r="T46" s="53"/>
      <c r="U46" s="53"/>
      <c r="V46" s="53"/>
      <c r="W46" s="53"/>
    </row>
    <row r="47" spans="2:26" ht="15" customHeight="1" x14ac:dyDescent="0.25">
      <c r="B47" s="53"/>
      <c r="C47" s="92" t="s">
        <v>67</v>
      </c>
      <c r="D47" s="92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53"/>
      <c r="Q47" s="53"/>
      <c r="R47" s="93"/>
      <c r="S47" s="93"/>
      <c r="T47" s="93"/>
      <c r="U47" s="93"/>
      <c r="V47" s="93"/>
      <c r="W47" s="93"/>
    </row>
    <row r="48" spans="2:26" ht="15" customHeight="1" x14ac:dyDescent="0.25">
      <c r="B48" s="53"/>
      <c r="C48" s="92" t="s">
        <v>68</v>
      </c>
      <c r="D48" s="92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53"/>
      <c r="Q48" s="53"/>
      <c r="R48" s="93"/>
      <c r="S48" s="93"/>
      <c r="T48" s="93"/>
      <c r="U48" s="93"/>
      <c r="V48" s="93"/>
      <c r="W48" s="93"/>
    </row>
    <row r="49" spans="1:27" x14ac:dyDescent="0.25">
      <c r="B49" s="53"/>
      <c r="C49" s="92" t="s">
        <v>69</v>
      </c>
      <c r="D49" s="92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53"/>
      <c r="Q49" s="53"/>
      <c r="R49" s="92"/>
      <c r="S49" s="92"/>
      <c r="T49" s="92"/>
      <c r="U49" s="92"/>
      <c r="V49" s="92"/>
      <c r="W49" s="92"/>
    </row>
    <row r="50" spans="1:27" ht="15" customHeight="1" x14ac:dyDescent="0.25">
      <c r="B50" s="53"/>
      <c r="C50" s="91"/>
      <c r="D50" s="53"/>
      <c r="E50"/>
      <c r="F50"/>
      <c r="G50" s="78"/>
      <c r="H50" s="78"/>
      <c r="I50" s="78"/>
      <c r="J50" s="78"/>
      <c r="K50" s="78"/>
      <c r="L50" s="78"/>
      <c r="M50" s="78"/>
      <c r="N50" s="78"/>
      <c r="O50" s="78"/>
      <c r="P50" s="53"/>
      <c r="Q50" s="53"/>
      <c r="R50" s="53"/>
      <c r="S50" s="53"/>
      <c r="T50" s="53"/>
      <c r="U50" s="53"/>
      <c r="V50" s="53"/>
      <c r="W50" s="53"/>
    </row>
    <row r="51" spans="1:27" ht="15" customHeight="1" x14ac:dyDescent="0.25">
      <c r="B51" s="53"/>
      <c r="C51" s="91"/>
      <c r="D51" s="53"/>
      <c r="E51"/>
      <c r="F51"/>
      <c r="G51" s="78"/>
      <c r="H51" s="78"/>
      <c r="I51" s="78"/>
      <c r="J51" s="78"/>
      <c r="K51" s="94"/>
      <c r="L51" s="78"/>
      <c r="M51" s="78"/>
      <c r="N51" s="78"/>
      <c r="O51" s="78"/>
      <c r="P51" s="53"/>
      <c r="Q51" s="53"/>
      <c r="R51" s="53"/>
      <c r="S51" s="53"/>
      <c r="T51" s="53"/>
      <c r="U51" s="53"/>
      <c r="V51" s="53"/>
      <c r="W51" s="53"/>
    </row>
    <row r="52" spans="1:27" x14ac:dyDescent="0.25">
      <c r="B52" s="53"/>
      <c r="C52" s="53"/>
      <c r="D52" s="53"/>
      <c r="E52" s="256"/>
      <c r="F52" s="256"/>
      <c r="G52" s="78"/>
      <c r="H52" s="78"/>
      <c r="I52" s="78"/>
      <c r="J52" s="78"/>
      <c r="K52" s="78"/>
      <c r="L52" s="78"/>
      <c r="M52" s="78"/>
      <c r="N52" s="78"/>
      <c r="O52" s="78"/>
      <c r="P52" s="53"/>
      <c r="Q52" s="53"/>
      <c r="R52" s="53"/>
      <c r="S52" s="53"/>
      <c r="T52" s="53"/>
      <c r="U52" s="53"/>
      <c r="V52" s="53"/>
      <c r="W52" s="53"/>
    </row>
    <row r="53" spans="1:27" x14ac:dyDescent="0.25">
      <c r="B53" s="53"/>
      <c r="C53" s="53"/>
      <c r="D53" s="53"/>
      <c r="E53" s="253"/>
      <c r="F53" s="254"/>
      <c r="G53" s="255"/>
      <c r="H53" s="78"/>
      <c r="I53" s="78"/>
      <c r="J53" s="96"/>
      <c r="K53" s="95"/>
      <c r="L53" s="87"/>
      <c r="M53" s="78"/>
      <c r="N53" s="94"/>
      <c r="O53" s="78"/>
      <c r="P53" s="53"/>
      <c r="Q53" s="53"/>
      <c r="R53" s="53"/>
      <c r="S53" s="53"/>
      <c r="T53" s="53"/>
      <c r="U53" s="53"/>
      <c r="V53" s="53"/>
      <c r="W53" s="53"/>
    </row>
    <row r="54" spans="1:27" x14ac:dyDescent="0.25">
      <c r="E54" s="253"/>
      <c r="F54" s="254"/>
      <c r="K54" s="24"/>
      <c r="L54" s="24"/>
    </row>
    <row r="55" spans="1:27" x14ac:dyDescent="0.25">
      <c r="E55" s="255"/>
      <c r="F55" s="255"/>
      <c r="K55" s="22"/>
      <c r="L55" s="22"/>
    </row>
    <row r="56" spans="1:27" x14ac:dyDescent="0.25">
      <c r="E56" s="30"/>
      <c r="F56" s="35"/>
    </row>
    <row r="57" spans="1:27" x14ac:dyDescent="0.25">
      <c r="E57" s="35"/>
      <c r="F57" s="35"/>
    </row>
    <row r="58" spans="1:27" x14ac:dyDescent="0.25">
      <c r="E58" s="24"/>
      <c r="F58" s="24"/>
      <c r="I58" s="36"/>
    </row>
    <row r="59" spans="1:27" x14ac:dyDescent="0.25">
      <c r="E59" s="24"/>
      <c r="F59" s="24"/>
      <c r="K59" s="27"/>
    </row>
    <row r="60" spans="1:27" s="6" customFormat="1" x14ac:dyDescent="0.25">
      <c r="A60"/>
      <c r="B60"/>
      <c r="C60"/>
      <c r="D60"/>
      <c r="E60" s="37"/>
      <c r="F60" s="37"/>
      <c r="G60" s="36"/>
      <c r="H60" s="36"/>
      <c r="K60" s="27"/>
      <c r="P60"/>
      <c r="Q60"/>
      <c r="R60"/>
      <c r="S60"/>
      <c r="T60"/>
      <c r="U60"/>
      <c r="V60"/>
      <c r="W60"/>
      <c r="X60"/>
      <c r="Y60"/>
      <c r="Z60"/>
      <c r="AA60"/>
    </row>
    <row r="62" spans="1:27" s="6" customFormat="1" x14ac:dyDescent="0.25">
      <c r="A62"/>
      <c r="B62"/>
      <c r="C62"/>
      <c r="D62"/>
      <c r="E62" s="24"/>
      <c r="F62" s="24"/>
      <c r="P62"/>
      <c r="Q62"/>
      <c r="R62"/>
      <c r="S62"/>
      <c r="T62"/>
      <c r="U62"/>
      <c r="V62"/>
      <c r="W62"/>
      <c r="X62"/>
      <c r="Y62"/>
      <c r="Z62"/>
      <c r="AA62"/>
    </row>
    <row r="63" spans="1:27" s="6" customFormat="1" x14ac:dyDescent="0.25">
      <c r="A63"/>
      <c r="B63"/>
      <c r="C63"/>
      <c r="D63"/>
      <c r="E63" s="24"/>
      <c r="F63" s="24"/>
      <c r="P63"/>
      <c r="Q63"/>
      <c r="R63"/>
      <c r="S63"/>
      <c r="T63"/>
      <c r="U63"/>
      <c r="V63"/>
      <c r="W63"/>
      <c r="X63"/>
      <c r="Y63"/>
      <c r="Z63"/>
      <c r="AA63"/>
    </row>
    <row r="64" spans="1:27" s="6" customFormat="1" x14ac:dyDescent="0.25">
      <c r="A64"/>
      <c r="B64"/>
      <c r="C64"/>
      <c r="D64"/>
      <c r="E64" s="37"/>
      <c r="F64" s="37"/>
      <c r="P64"/>
      <c r="Q64"/>
      <c r="R64"/>
      <c r="S64"/>
      <c r="T64"/>
      <c r="U64"/>
      <c r="V64"/>
      <c r="W64"/>
      <c r="X64"/>
      <c r="Y64"/>
      <c r="Z64"/>
      <c r="AA64"/>
    </row>
    <row r="66" spans="1:27" s="6" customFormat="1" x14ac:dyDescent="0.25">
      <c r="A66"/>
      <c r="B66"/>
      <c r="C66"/>
      <c r="D66"/>
      <c r="E66" s="24"/>
      <c r="F66" s="24"/>
      <c r="P66"/>
      <c r="Q66"/>
      <c r="R66"/>
      <c r="S66"/>
      <c r="T66"/>
      <c r="U66"/>
      <c r="V66"/>
      <c r="W66"/>
      <c r="X66"/>
      <c r="Y66"/>
      <c r="Z66"/>
      <c r="AA66"/>
    </row>
    <row r="67" spans="1:27" s="6" customFormat="1" x14ac:dyDescent="0.25">
      <c r="A67"/>
      <c r="B67"/>
      <c r="C67"/>
      <c r="D67"/>
      <c r="E67" s="24"/>
      <c r="F67" s="24"/>
      <c r="P67"/>
      <c r="Q67"/>
      <c r="R67"/>
      <c r="S67"/>
      <c r="T67"/>
      <c r="U67"/>
      <c r="V67"/>
      <c r="W67"/>
      <c r="X67"/>
      <c r="Y67"/>
      <c r="Z67"/>
      <c r="AA67"/>
    </row>
    <row r="68" spans="1:27" s="6" customFormat="1" x14ac:dyDescent="0.25">
      <c r="A68"/>
      <c r="B68"/>
      <c r="C68"/>
      <c r="D68"/>
      <c r="E68" s="22"/>
      <c r="F68" s="22"/>
      <c r="P68"/>
      <c r="Q68"/>
      <c r="R68"/>
      <c r="S68"/>
      <c r="T68"/>
      <c r="U68"/>
      <c r="V68"/>
      <c r="W68"/>
      <c r="X68"/>
      <c r="Y68"/>
      <c r="Z68"/>
      <c r="AA68"/>
    </row>
    <row r="69" spans="1:27" s="6" customFormat="1" x14ac:dyDescent="0.25">
      <c r="A69"/>
      <c r="B69"/>
      <c r="C69"/>
      <c r="D69"/>
      <c r="E69"/>
      <c r="F69"/>
      <c r="P69"/>
      <c r="Q69"/>
      <c r="R69"/>
      <c r="S69"/>
      <c r="T69"/>
      <c r="U69"/>
      <c r="V69"/>
      <c r="W69"/>
      <c r="X69"/>
      <c r="Y69"/>
      <c r="Z69"/>
      <c r="AA69"/>
    </row>
    <row r="70" spans="1:27" s="6" customFormat="1" x14ac:dyDescent="0.25">
      <c r="A70"/>
      <c r="B70"/>
      <c r="C70"/>
      <c r="D70"/>
      <c r="E70" s="24"/>
      <c r="F70" s="35"/>
      <c r="P70"/>
      <c r="Q70"/>
      <c r="R70"/>
      <c r="S70"/>
      <c r="T70"/>
      <c r="U70"/>
      <c r="V70"/>
      <c r="W70"/>
      <c r="X70"/>
      <c r="Y70"/>
      <c r="Z70"/>
      <c r="AA70"/>
    </row>
    <row r="74" spans="1:27" s="6" customFormat="1" x14ac:dyDescent="0.25">
      <c r="A74"/>
      <c r="B74"/>
      <c r="C74"/>
      <c r="D74"/>
      <c r="E74" s="36"/>
      <c r="P74"/>
      <c r="Q74"/>
      <c r="R74"/>
      <c r="S74"/>
      <c r="T74"/>
      <c r="U74"/>
      <c r="V74"/>
      <c r="W74"/>
      <c r="X74"/>
      <c r="Y74"/>
      <c r="Z74"/>
      <c r="AA74"/>
    </row>
    <row r="76" spans="1:27" s="6" customFormat="1" x14ac:dyDescent="0.25">
      <c r="A76"/>
      <c r="B76"/>
      <c r="C76"/>
      <c r="D76"/>
      <c r="F76" s="36"/>
      <c r="L76" s="36"/>
      <c r="P76"/>
      <c r="Q76"/>
      <c r="R76"/>
      <c r="S76"/>
      <c r="T76"/>
      <c r="U76"/>
      <c r="V76"/>
      <c r="W76"/>
      <c r="X76"/>
      <c r="Y76"/>
      <c r="Z76"/>
      <c r="AA76"/>
    </row>
    <row r="77" spans="1:27" s="6" customFormat="1" x14ac:dyDescent="0.25">
      <c r="A77"/>
      <c r="B77"/>
      <c r="C77"/>
      <c r="D77"/>
      <c r="F77" s="36"/>
      <c r="L77" s="36"/>
      <c r="P77"/>
      <c r="Q77"/>
      <c r="R77"/>
      <c r="S77"/>
      <c r="T77"/>
      <c r="U77"/>
      <c r="V77"/>
      <c r="W77"/>
      <c r="X77"/>
      <c r="Y77"/>
      <c r="Z77"/>
      <c r="AA77"/>
    </row>
  </sheetData>
  <mergeCells count="10">
    <mergeCell ref="E6:E7"/>
    <mergeCell ref="F6:F7"/>
    <mergeCell ref="B1:W1"/>
    <mergeCell ref="B2:W2"/>
    <mergeCell ref="B3:W3"/>
    <mergeCell ref="H6:I6"/>
    <mergeCell ref="N6:O6"/>
    <mergeCell ref="V6:W6"/>
    <mergeCell ref="S6:S7"/>
    <mergeCell ref="T6:T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R56"/>
  <sheetViews>
    <sheetView showGridLines="0" zoomScale="80" zoomScaleNormal="80" zoomScalePage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/>
    </sheetView>
  </sheetViews>
  <sheetFormatPr defaultColWidth="11.42578125" defaultRowHeight="15" x14ac:dyDescent="0.25"/>
  <cols>
    <col min="1" max="1" width="5.28515625" customWidth="1"/>
    <col min="2" max="2" width="1.28515625" customWidth="1"/>
    <col min="3" max="3" width="6.7109375" customWidth="1"/>
    <col min="4" max="4" width="38.28515625" customWidth="1"/>
    <col min="5" max="6" width="15.7109375" customWidth="1"/>
    <col min="7" max="7" width="2.28515625" hidden="1" customWidth="1"/>
    <col min="8" max="8" width="12.28515625" customWidth="1"/>
    <col min="10" max="11" width="1.28515625" customWidth="1"/>
    <col min="12" max="12" width="14.28515625" style="249" bestFit="1" customWidth="1"/>
    <col min="13" max="15" width="11.42578125" style="249"/>
    <col min="16" max="17" width="12.7109375" style="249" bestFit="1" customWidth="1"/>
    <col min="18" max="18" width="11.42578125" style="249"/>
  </cols>
  <sheetData>
    <row r="1" spans="2:14" ht="23.25" x14ac:dyDescent="0.25">
      <c r="B1" s="441" t="s">
        <v>37</v>
      </c>
      <c r="C1" s="441"/>
      <c r="D1" s="441"/>
      <c r="E1" s="441"/>
      <c r="F1" s="441"/>
      <c r="G1" s="441"/>
      <c r="H1" s="441"/>
      <c r="I1" s="441"/>
      <c r="J1" s="441"/>
      <c r="K1" s="401"/>
      <c r="L1" s="341"/>
    </row>
    <row r="2" spans="2:14" ht="18.75" customHeight="1" x14ac:dyDescent="0.25">
      <c r="B2" s="440" t="s">
        <v>70</v>
      </c>
      <c r="C2" s="440"/>
      <c r="D2" s="440"/>
      <c r="E2" s="440"/>
      <c r="F2" s="440"/>
      <c r="G2" s="440"/>
      <c r="H2" s="440"/>
      <c r="I2" s="440"/>
      <c r="J2" s="440"/>
      <c r="K2" s="400"/>
      <c r="L2" s="407"/>
    </row>
    <row r="3" spans="2:14" ht="18.75" customHeight="1" x14ac:dyDescent="0.25">
      <c r="B3" s="442" t="s">
        <v>39</v>
      </c>
      <c r="C3" s="442"/>
      <c r="D3" s="442"/>
      <c r="E3" s="442"/>
      <c r="F3" s="442"/>
      <c r="G3" s="442"/>
      <c r="H3" s="442"/>
      <c r="I3" s="442"/>
      <c r="J3" s="442"/>
      <c r="K3" s="402"/>
      <c r="L3" s="407"/>
    </row>
    <row r="4" spans="2:14" ht="7.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407"/>
    </row>
    <row r="5" spans="2:14" ht="1.1499999999999999" customHeight="1" x14ac:dyDescent="0.25">
      <c r="B5" s="85"/>
      <c r="C5" s="85"/>
      <c r="D5" s="85"/>
      <c r="E5" s="85"/>
      <c r="F5" s="85"/>
      <c r="G5" s="85"/>
      <c r="H5" s="85"/>
      <c r="I5" s="119"/>
      <c r="J5" s="85"/>
      <c r="K5" s="85"/>
      <c r="L5" s="407"/>
    </row>
    <row r="6" spans="2:14" x14ac:dyDescent="0.25">
      <c r="B6" s="243"/>
      <c r="C6" s="243"/>
      <c r="D6" s="243"/>
      <c r="E6" s="417" t="s">
        <v>173</v>
      </c>
      <c r="F6" s="235" t="s">
        <v>71</v>
      </c>
      <c r="G6" s="236"/>
      <c r="H6" s="438" t="s">
        <v>40</v>
      </c>
      <c r="I6" s="439"/>
      <c r="J6" s="85"/>
      <c r="K6" s="85"/>
      <c r="L6" s="407"/>
    </row>
    <row r="7" spans="2:14" x14ac:dyDescent="0.25">
      <c r="B7" s="243"/>
      <c r="C7" s="243"/>
      <c r="D7" s="243"/>
      <c r="E7" s="266" t="s">
        <v>174</v>
      </c>
      <c r="F7" s="266">
        <v>22</v>
      </c>
      <c r="G7" s="237"/>
      <c r="H7" s="238" t="s">
        <v>42</v>
      </c>
      <c r="I7" s="239" t="s">
        <v>43</v>
      </c>
      <c r="J7" s="85"/>
      <c r="K7" s="85"/>
      <c r="L7" s="407"/>
    </row>
    <row r="8" spans="2:14" ht="21" customHeight="1" x14ac:dyDescent="0.25">
      <c r="B8" s="126"/>
      <c r="C8" s="125" t="s">
        <v>72</v>
      </c>
      <c r="D8" s="125"/>
      <c r="E8" s="124"/>
      <c r="F8" s="124"/>
      <c r="G8" s="115"/>
      <c r="H8" s="169"/>
      <c r="I8" s="170"/>
      <c r="J8" s="85"/>
      <c r="K8" s="85"/>
      <c r="L8" s="407"/>
    </row>
    <row r="9" spans="2:14" ht="15" customHeight="1" x14ac:dyDescent="0.25">
      <c r="B9" s="208"/>
      <c r="C9" s="213" t="s">
        <v>73</v>
      </c>
      <c r="D9" s="213"/>
      <c r="E9" s="141">
        <v>27673.027897473527</v>
      </c>
      <c r="F9" s="277">
        <v>27761.307934767756</v>
      </c>
      <c r="G9" s="116"/>
      <c r="H9" s="171">
        <v>-88.28003729422926</v>
      </c>
      <c r="I9" s="172">
        <v>-0.31799667905296758</v>
      </c>
      <c r="J9" s="85"/>
      <c r="K9" s="85"/>
      <c r="L9" s="408"/>
    </row>
    <row r="10" spans="2:14" ht="14.1" customHeight="1" x14ac:dyDescent="0.25">
      <c r="B10" s="208"/>
      <c r="C10" s="209" t="s">
        <v>74</v>
      </c>
      <c r="D10" s="209"/>
      <c r="E10" s="142">
        <v>19043.650099565861</v>
      </c>
      <c r="F10" s="278">
        <v>17983.388932912654</v>
      </c>
      <c r="G10" s="116"/>
      <c r="H10" s="171">
        <v>1060.2611666532066</v>
      </c>
      <c r="I10" s="172">
        <v>5.8957806596327877</v>
      </c>
      <c r="J10" s="85"/>
      <c r="K10" s="85"/>
      <c r="L10" s="407"/>
      <c r="M10" s="404"/>
    </row>
    <row r="11" spans="2:14" x14ac:dyDescent="0.25">
      <c r="B11" s="208"/>
      <c r="C11" s="209" t="s">
        <v>75</v>
      </c>
      <c r="D11" s="209"/>
      <c r="E11" s="141">
        <v>11579.475063255437</v>
      </c>
      <c r="F11" s="279">
        <v>11642.834422074984</v>
      </c>
      <c r="G11" s="116"/>
      <c r="H11" s="171">
        <v>-63.359358819547197</v>
      </c>
      <c r="I11" s="172">
        <v>-0.54419187392562574</v>
      </c>
      <c r="J11" s="85"/>
      <c r="K11" s="85"/>
      <c r="L11" s="407"/>
      <c r="M11" s="404"/>
    </row>
    <row r="12" spans="2:14" x14ac:dyDescent="0.25">
      <c r="B12" s="208"/>
      <c r="C12" s="209" t="s">
        <v>76</v>
      </c>
      <c r="D12" s="209"/>
      <c r="E12" s="141">
        <v>1205.2840534012971</v>
      </c>
      <c r="F12" s="279">
        <v>950.46991263492407</v>
      </c>
      <c r="G12" s="116"/>
      <c r="H12" s="171">
        <v>254.81414076637304</v>
      </c>
      <c r="I12" s="172">
        <v>26.809280060214526</v>
      </c>
      <c r="J12" s="85"/>
      <c r="K12" s="85"/>
      <c r="L12" s="407"/>
    </row>
    <row r="13" spans="2:14" x14ac:dyDescent="0.25">
      <c r="B13" s="208"/>
      <c r="C13" s="209"/>
      <c r="D13" s="210" t="s">
        <v>77</v>
      </c>
      <c r="E13" s="143">
        <v>59501.437113696113</v>
      </c>
      <c r="F13" s="280">
        <v>58338.001202390318</v>
      </c>
      <c r="G13" s="116"/>
      <c r="H13" s="171">
        <v>1163.4359113057944</v>
      </c>
      <c r="I13" s="172">
        <v>1.9943019769729897</v>
      </c>
      <c r="J13" s="85"/>
      <c r="K13" s="85"/>
      <c r="L13" s="407"/>
      <c r="M13" s="409"/>
      <c r="N13" s="409"/>
    </row>
    <row r="14" spans="2:14" x14ac:dyDescent="0.25">
      <c r="B14" s="211"/>
      <c r="C14" s="209"/>
      <c r="D14" s="209"/>
      <c r="E14" s="145"/>
      <c r="F14" s="281"/>
      <c r="G14" s="116"/>
      <c r="H14" s="171"/>
      <c r="I14" s="172"/>
      <c r="J14" s="85"/>
      <c r="K14" s="85"/>
      <c r="L14" s="407"/>
    </row>
    <row r="15" spans="2:14" x14ac:dyDescent="0.25">
      <c r="B15" s="208"/>
      <c r="C15" s="209" t="s">
        <v>78</v>
      </c>
      <c r="D15" s="209"/>
      <c r="E15" s="142">
        <v>9388.2860581533732</v>
      </c>
      <c r="F15" s="278">
        <v>9188.2591946962093</v>
      </c>
      <c r="G15" s="116"/>
      <c r="H15" s="171">
        <v>200.02686345716393</v>
      </c>
      <c r="I15" s="172">
        <v>2.1769832480632134</v>
      </c>
      <c r="J15" s="85"/>
      <c r="K15" s="85"/>
      <c r="L15" s="407"/>
    </row>
    <row r="16" spans="2:14" x14ac:dyDescent="0.25">
      <c r="B16" s="208"/>
      <c r="C16" s="209" t="s">
        <v>79</v>
      </c>
      <c r="D16" s="209"/>
      <c r="E16" s="142">
        <v>66014.658563476885</v>
      </c>
      <c r="F16" s="278">
        <v>68316.661378740231</v>
      </c>
      <c r="G16" s="116"/>
      <c r="H16" s="171">
        <v>-2302.0028152633458</v>
      </c>
      <c r="I16" s="172">
        <v>-3.3696067237555583</v>
      </c>
      <c r="J16" s="85"/>
      <c r="K16" s="85"/>
      <c r="L16" s="407"/>
    </row>
    <row r="17" spans="2:14" x14ac:dyDescent="0.25">
      <c r="B17" s="208"/>
      <c r="C17" s="209" t="s">
        <v>80</v>
      </c>
      <c r="D17" s="209"/>
      <c r="E17" s="142">
        <v>1112.2576129219431</v>
      </c>
      <c r="F17" s="278">
        <v>1201.5855314085036</v>
      </c>
      <c r="G17" s="116"/>
      <c r="H17" s="171">
        <v>-89.32791848656052</v>
      </c>
      <c r="I17" s="172">
        <v>-7.4341706147085462</v>
      </c>
      <c r="J17" s="85"/>
      <c r="K17" s="85"/>
      <c r="L17" s="407"/>
    </row>
    <row r="18" spans="2:14" x14ac:dyDescent="0.25">
      <c r="B18" s="208"/>
      <c r="C18" s="209" t="s">
        <v>81</v>
      </c>
      <c r="D18" s="209"/>
      <c r="E18" s="142">
        <v>113945.13185397864</v>
      </c>
      <c r="F18" s="391">
        <v>119255.65874632951</v>
      </c>
      <c r="G18" s="116"/>
      <c r="H18" s="171">
        <v>-5310.5268923508702</v>
      </c>
      <c r="I18" s="172">
        <v>-4.4530607169316561</v>
      </c>
      <c r="J18" s="85"/>
      <c r="K18" s="85"/>
      <c r="L18" s="407"/>
    </row>
    <row r="19" spans="2:14" x14ac:dyDescent="0.25">
      <c r="B19" s="209"/>
      <c r="C19" s="209"/>
      <c r="D19" s="210" t="s">
        <v>82</v>
      </c>
      <c r="E19" s="143">
        <v>249961.77120222696</v>
      </c>
      <c r="F19" s="280">
        <v>256300.16605356478</v>
      </c>
      <c r="G19" s="116"/>
      <c r="H19" s="171">
        <v>-6338.3948513378273</v>
      </c>
      <c r="I19" s="172">
        <v>-2.4730357958539728</v>
      </c>
      <c r="J19" s="85"/>
      <c r="K19" s="85"/>
      <c r="L19" s="407"/>
      <c r="M19" s="410"/>
      <c r="N19" s="410"/>
    </row>
    <row r="20" spans="2:14" ht="23.1" customHeight="1" x14ac:dyDescent="0.25">
      <c r="B20" s="125"/>
      <c r="C20" s="125" t="s">
        <v>83</v>
      </c>
      <c r="D20" s="125"/>
      <c r="E20" s="118"/>
      <c r="F20" s="282"/>
      <c r="G20" s="116"/>
      <c r="H20" s="171"/>
      <c r="I20" s="172"/>
      <c r="J20" s="85"/>
      <c r="K20" s="85"/>
      <c r="L20" s="407"/>
    </row>
    <row r="21" spans="2:14" x14ac:dyDescent="0.25">
      <c r="B21" s="213"/>
      <c r="C21" s="213" t="s">
        <v>84</v>
      </c>
      <c r="D21" s="213"/>
      <c r="E21" s="142">
        <v>6199.4800861201275</v>
      </c>
      <c r="F21" s="278">
        <v>6195.4512223156771</v>
      </c>
      <c r="G21" s="274"/>
      <c r="H21" s="171">
        <v>4.0288638044503386</v>
      </c>
      <c r="I21" s="172">
        <v>6.5029384622361519E-2</v>
      </c>
      <c r="J21" s="85"/>
      <c r="K21" s="85"/>
      <c r="L21" s="407"/>
      <c r="M21" s="404"/>
    </row>
    <row r="22" spans="2:14" x14ac:dyDescent="0.25">
      <c r="B22" s="208"/>
      <c r="C22" s="209" t="s">
        <v>85</v>
      </c>
      <c r="D22" s="209"/>
      <c r="E22" s="142">
        <v>12086.398142784506</v>
      </c>
      <c r="F22" s="277">
        <v>14077.951013979351</v>
      </c>
      <c r="G22" s="275"/>
      <c r="H22" s="171">
        <v>-1991.5528711948446</v>
      </c>
      <c r="I22" s="172">
        <v>-14.146610321468234</v>
      </c>
      <c r="J22" s="85"/>
      <c r="K22" s="85"/>
      <c r="L22" s="407"/>
    </row>
    <row r="23" spans="2:14" x14ac:dyDescent="0.25">
      <c r="B23" s="208"/>
      <c r="C23" s="209" t="s">
        <v>86</v>
      </c>
      <c r="D23" s="209"/>
      <c r="E23" s="142">
        <v>541.23342389442098</v>
      </c>
      <c r="F23" s="278">
        <v>546.18699051532406</v>
      </c>
      <c r="G23" s="275"/>
      <c r="H23" s="171">
        <v>-4.9535666209030751</v>
      </c>
      <c r="I23" s="172">
        <v>-0.90693603233380493</v>
      </c>
      <c r="J23" s="85"/>
      <c r="K23" s="85"/>
      <c r="L23" s="407"/>
    </row>
    <row r="24" spans="2:14" x14ac:dyDescent="0.25">
      <c r="B24" s="208"/>
      <c r="C24" s="209" t="s">
        <v>87</v>
      </c>
      <c r="D24" s="209"/>
      <c r="E24" s="141">
        <v>30376.107242036553</v>
      </c>
      <c r="F24" s="277">
        <v>21847.739462461024</v>
      </c>
      <c r="G24" s="275"/>
      <c r="H24" s="171">
        <v>8528.3677795755284</v>
      </c>
      <c r="I24" s="172">
        <v>39.035469981821436</v>
      </c>
      <c r="J24" s="85"/>
      <c r="K24" s="85"/>
      <c r="L24" s="407"/>
    </row>
    <row r="25" spans="2:14" x14ac:dyDescent="0.25">
      <c r="B25" s="208"/>
      <c r="C25" s="209"/>
      <c r="D25" s="214" t="s">
        <v>88</v>
      </c>
      <c r="E25" s="143">
        <v>49203.218894835605</v>
      </c>
      <c r="F25" s="280">
        <v>42667.32868927138</v>
      </c>
      <c r="G25" s="276"/>
      <c r="H25" s="171">
        <v>6535.8902055642247</v>
      </c>
      <c r="I25" s="172">
        <v>15.318254988875513</v>
      </c>
      <c r="J25" s="85"/>
      <c r="K25" s="85"/>
      <c r="L25" s="407"/>
      <c r="M25" s="410"/>
      <c r="N25" s="410"/>
    </row>
    <row r="26" spans="2:14" x14ac:dyDescent="0.25">
      <c r="B26" s="211"/>
      <c r="C26" s="209"/>
      <c r="D26" s="209"/>
      <c r="E26" s="117"/>
      <c r="F26" s="283"/>
      <c r="G26" s="116"/>
      <c r="H26" s="171"/>
      <c r="I26" s="172"/>
      <c r="J26" s="85"/>
      <c r="K26" s="85"/>
      <c r="L26" s="407"/>
    </row>
    <row r="27" spans="2:14" x14ac:dyDescent="0.25">
      <c r="B27" s="208"/>
      <c r="C27" s="215" t="s">
        <v>89</v>
      </c>
      <c r="D27" s="209"/>
      <c r="E27" s="142">
        <v>39316.810600258083</v>
      </c>
      <c r="F27" s="278">
        <v>40721.809394965661</v>
      </c>
      <c r="G27" s="116"/>
      <c r="H27" s="171">
        <v>-1404.9987947075788</v>
      </c>
      <c r="I27" s="172">
        <v>-3.4502366559411191</v>
      </c>
      <c r="J27" s="85"/>
      <c r="K27" s="85"/>
      <c r="L27" s="407"/>
    </row>
    <row r="28" spans="2:14" x14ac:dyDescent="0.25">
      <c r="B28" s="208"/>
      <c r="C28" s="209" t="s">
        <v>90</v>
      </c>
      <c r="D28" s="209"/>
      <c r="E28" s="142">
        <v>637.01225728257805</v>
      </c>
      <c r="F28" s="278">
        <v>715.42030432051001</v>
      </c>
      <c r="G28" s="116"/>
      <c r="H28" s="171">
        <v>-78.408047037931965</v>
      </c>
      <c r="I28" s="172">
        <v>-10.959717883937071</v>
      </c>
      <c r="J28" s="85"/>
      <c r="K28" s="85"/>
      <c r="L28" s="407"/>
    </row>
    <row r="29" spans="2:14" x14ac:dyDescent="0.25">
      <c r="B29" s="208"/>
      <c r="C29" s="215" t="s">
        <v>91</v>
      </c>
      <c r="D29" s="209"/>
      <c r="E29" s="142">
        <v>23474.173407740658</v>
      </c>
      <c r="F29" s="278">
        <v>24341.768865870526</v>
      </c>
      <c r="G29" s="116"/>
      <c r="H29" s="171">
        <v>-867.59545812986835</v>
      </c>
      <c r="I29" s="172">
        <v>-3.5642251921400803</v>
      </c>
      <c r="J29" s="85"/>
      <c r="K29" s="85"/>
      <c r="L29" s="407"/>
    </row>
    <row r="30" spans="2:14" x14ac:dyDescent="0.25">
      <c r="B30" s="208"/>
      <c r="C30" s="209"/>
      <c r="D30" s="210" t="s">
        <v>92</v>
      </c>
      <c r="E30" s="143">
        <v>112631.21516011692</v>
      </c>
      <c r="F30" s="280">
        <v>108446.32725442808</v>
      </c>
      <c r="G30" s="116"/>
      <c r="H30" s="171">
        <v>4184.88790568884</v>
      </c>
      <c r="I30" s="172">
        <v>3.8589484878271518</v>
      </c>
      <c r="J30" s="85"/>
      <c r="K30" s="85"/>
      <c r="L30" s="407"/>
      <c r="M30" s="410"/>
      <c r="N30" s="410"/>
    </row>
    <row r="31" spans="2:14" ht="21" customHeight="1" x14ac:dyDescent="0.25">
      <c r="B31" s="123"/>
      <c r="C31" s="125" t="s">
        <v>93</v>
      </c>
      <c r="D31" s="125"/>
      <c r="E31" s="118"/>
      <c r="F31" s="282"/>
      <c r="G31" s="116"/>
      <c r="H31" s="171"/>
      <c r="I31" s="172"/>
      <c r="J31" s="85"/>
      <c r="K31" s="85"/>
      <c r="L31" s="407"/>
    </row>
    <row r="32" spans="2:14" x14ac:dyDescent="0.25">
      <c r="B32" s="216"/>
      <c r="C32" s="216" t="s">
        <v>94</v>
      </c>
      <c r="D32" s="216"/>
      <c r="E32" s="142">
        <v>28582.767586914048</v>
      </c>
      <c r="F32" s="278">
        <v>30229.280244970214</v>
      </c>
      <c r="G32" s="116"/>
      <c r="H32" s="171">
        <v>-1646.5126580561664</v>
      </c>
      <c r="I32" s="172">
        <v>-5.4467478044904034</v>
      </c>
      <c r="J32" s="85"/>
      <c r="K32" s="85"/>
      <c r="L32" s="407"/>
    </row>
    <row r="33" spans="2:14" x14ac:dyDescent="0.25">
      <c r="B33" s="208"/>
      <c r="C33" s="215" t="s">
        <v>95</v>
      </c>
      <c r="D33" s="215"/>
      <c r="E33" s="144">
        <v>957.76030813</v>
      </c>
      <c r="F33" s="284">
        <v>970.83985220000011</v>
      </c>
      <c r="G33" s="116"/>
      <c r="H33" s="171">
        <v>-13.079544070000111</v>
      </c>
      <c r="I33" s="172">
        <v>-1.3472401282622282</v>
      </c>
      <c r="J33" s="85"/>
      <c r="K33" s="85"/>
      <c r="L33" s="407"/>
    </row>
    <row r="34" spans="2:14" x14ac:dyDescent="0.25">
      <c r="B34" s="208"/>
      <c r="C34" s="215" t="s">
        <v>96</v>
      </c>
      <c r="D34" s="215"/>
      <c r="E34" s="144">
        <v>104059.43683220842</v>
      </c>
      <c r="F34" s="284">
        <v>101150.72808478579</v>
      </c>
      <c r="G34" s="116"/>
      <c r="H34" s="171">
        <v>2908.7087474226282</v>
      </c>
      <c r="I34" s="172">
        <v>2.8756182011705489</v>
      </c>
      <c r="J34" s="85"/>
      <c r="K34" s="85"/>
      <c r="L34" s="407"/>
    </row>
    <row r="35" spans="2:14" x14ac:dyDescent="0.25">
      <c r="B35" s="208"/>
      <c r="C35" s="215" t="s">
        <v>63</v>
      </c>
      <c r="D35" s="215"/>
      <c r="E35" s="142">
        <v>3730.5913136895615</v>
      </c>
      <c r="F35" s="278">
        <v>15502.990617168438</v>
      </c>
      <c r="G35" s="116"/>
      <c r="H35" s="171">
        <v>-11772.399303478876</v>
      </c>
      <c r="I35" s="172">
        <v>-75.936311865155858</v>
      </c>
      <c r="J35" s="85"/>
      <c r="K35" s="85"/>
      <c r="L35" s="407"/>
    </row>
    <row r="36" spans="2:14" x14ac:dyDescent="0.25">
      <c r="B36" s="208"/>
      <c r="C36" s="215"/>
      <c r="D36" s="217" t="s">
        <v>97</v>
      </c>
      <c r="E36" s="143">
        <v>137330.55604094203</v>
      </c>
      <c r="F36" s="285">
        <v>147853.83879912444</v>
      </c>
      <c r="G36" s="116"/>
      <c r="H36" s="171">
        <v>-10523.282758182409</v>
      </c>
      <c r="I36" s="172">
        <v>-7.117355114789703</v>
      </c>
      <c r="J36" s="85"/>
      <c r="K36" s="85"/>
      <c r="L36" s="407"/>
      <c r="M36" s="410"/>
      <c r="N36" s="410"/>
    </row>
    <row r="37" spans="2:14" x14ac:dyDescent="0.25">
      <c r="B37" s="211"/>
      <c r="C37" s="215"/>
      <c r="D37" s="215"/>
      <c r="E37" s="118"/>
      <c r="F37" s="282"/>
      <c r="G37" s="116"/>
      <c r="H37" s="171"/>
      <c r="I37" s="172"/>
      <c r="J37" s="85"/>
      <c r="K37" s="85"/>
      <c r="L37" s="407"/>
    </row>
    <row r="38" spans="2:14" x14ac:dyDescent="0.25">
      <c r="B38" s="212"/>
      <c r="C38" s="218" t="s">
        <v>98</v>
      </c>
      <c r="D38" s="197"/>
      <c r="E38" s="143">
        <v>249961.77120105893</v>
      </c>
      <c r="F38" s="286">
        <v>256300.16605355253</v>
      </c>
      <c r="G38" s="116"/>
      <c r="H38" s="173">
        <v>-6338.3948524935986</v>
      </c>
      <c r="I38" s="174">
        <v>-2.4730357963050342</v>
      </c>
      <c r="J38" s="85"/>
      <c r="K38" s="85"/>
      <c r="L38" s="407"/>
      <c r="M38" s="410"/>
      <c r="N38" s="410"/>
    </row>
    <row r="39" spans="2:14" x14ac:dyDescent="0.25">
      <c r="B39" s="85"/>
      <c r="C39" s="85"/>
      <c r="D39" s="85"/>
      <c r="E39" s="85"/>
      <c r="F39" s="85"/>
      <c r="G39" s="85"/>
      <c r="H39" s="85"/>
      <c r="I39" s="119"/>
      <c r="J39" s="85"/>
      <c r="K39" s="85"/>
      <c r="L39" s="407"/>
    </row>
    <row r="40" spans="2:14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411"/>
    </row>
    <row r="41" spans="2:14" x14ac:dyDescent="0.25">
      <c r="E41" s="260"/>
      <c r="F41" s="260"/>
    </row>
    <row r="42" spans="2:14" x14ac:dyDescent="0.25">
      <c r="E42" s="30"/>
      <c r="F42" s="30"/>
      <c r="I42" s="32"/>
    </row>
    <row r="43" spans="2:14" x14ac:dyDescent="0.25">
      <c r="I43" s="23"/>
    </row>
    <row r="44" spans="2:14" x14ac:dyDescent="0.25">
      <c r="E44" s="21"/>
      <c r="F44" s="21"/>
      <c r="I44" s="32"/>
    </row>
    <row r="45" spans="2:14" x14ac:dyDescent="0.25">
      <c r="F45" s="15"/>
    </row>
    <row r="46" spans="2:14" x14ac:dyDescent="0.25">
      <c r="E46" s="23"/>
    </row>
    <row r="47" spans="2:14" x14ac:dyDescent="0.25">
      <c r="F47" s="15"/>
      <c r="G47" s="23"/>
      <c r="I47" s="23"/>
      <c r="L47" s="412"/>
    </row>
    <row r="48" spans="2:14" x14ac:dyDescent="0.25">
      <c r="E48" s="15"/>
    </row>
    <row r="50" spans="5:12" x14ac:dyDescent="0.25">
      <c r="E50" s="20"/>
      <c r="G50" s="23"/>
      <c r="I50" s="23"/>
      <c r="L50" s="412"/>
    </row>
    <row r="51" spans="5:12" x14ac:dyDescent="0.25">
      <c r="E51" s="20"/>
    </row>
    <row r="52" spans="5:12" x14ac:dyDescent="0.25">
      <c r="E52" s="20"/>
    </row>
    <row r="53" spans="5:12" x14ac:dyDescent="0.25">
      <c r="E53" s="20"/>
      <c r="G53" s="23"/>
      <c r="I53" s="23"/>
      <c r="L53" s="412"/>
    </row>
    <row r="54" spans="5:12" x14ac:dyDescent="0.25">
      <c r="E54" s="15"/>
    </row>
    <row r="56" spans="5:12" x14ac:dyDescent="0.25">
      <c r="E56" s="15"/>
    </row>
  </sheetData>
  <mergeCells count="4">
    <mergeCell ref="H6:I6"/>
    <mergeCell ref="B2:J2"/>
    <mergeCell ref="B1:J1"/>
    <mergeCell ref="B3:J3"/>
  </mergeCells>
  <pageMargins left="0.7" right="0.7" top="0.75" bottom="0.75" header="0.3" footer="0.3"/>
  <pageSetup orientation="portrait" r:id="rId1"/>
  <ignoredErrors>
    <ignoredError sqref="E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M12"/>
  <sheetViews>
    <sheetView showGridLines="0" workbookViewId="0"/>
  </sheetViews>
  <sheetFormatPr defaultColWidth="11.42578125" defaultRowHeight="15" x14ac:dyDescent="0.25"/>
  <cols>
    <col min="1" max="1" width="5.28515625" customWidth="1"/>
    <col min="2" max="2" width="23.7109375" bestFit="1" customWidth="1"/>
    <col min="3" max="3" width="11.5703125" customWidth="1"/>
    <col min="4" max="4" width="9.140625" customWidth="1"/>
    <col min="5" max="11" width="9.42578125" customWidth="1"/>
    <col min="12" max="12" width="7" customWidth="1"/>
    <col min="13" max="13" width="8" bestFit="1" customWidth="1"/>
  </cols>
  <sheetData>
    <row r="2" spans="2:13" ht="23.25" x14ac:dyDescent="0.35">
      <c r="B2" s="443" t="s">
        <v>99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2:13" ht="9.75" customHeight="1" x14ac:dyDescent="0.25"/>
    <row r="4" spans="2:13" x14ac:dyDescent="0.25">
      <c r="C4" s="396">
        <v>2022</v>
      </c>
      <c r="D4" s="396">
        <v>2023</v>
      </c>
      <c r="E4" s="396">
        <v>2024</v>
      </c>
      <c r="F4" s="396">
        <v>2025</v>
      </c>
      <c r="G4" s="396">
        <v>2026</v>
      </c>
      <c r="H4" s="396">
        <v>2027</v>
      </c>
      <c r="I4" s="396">
        <v>2028</v>
      </c>
      <c r="J4" s="396">
        <v>2029</v>
      </c>
      <c r="K4" s="396" t="s">
        <v>100</v>
      </c>
      <c r="L4" s="396">
        <v>2032</v>
      </c>
      <c r="M4" s="396" t="s">
        <v>101</v>
      </c>
    </row>
    <row r="5" spans="2:13" x14ac:dyDescent="0.25">
      <c r="B5" s="219" t="s">
        <v>102</v>
      </c>
      <c r="C5" s="150">
        <v>0</v>
      </c>
      <c r="D5" s="150">
        <v>6199.4800867594422</v>
      </c>
      <c r="E5" s="150">
        <v>5092.898245369227</v>
      </c>
      <c r="F5" s="150">
        <v>4131.9080119084492</v>
      </c>
      <c r="G5" s="150">
        <v>5181.9542263218118</v>
      </c>
      <c r="H5" s="150">
        <v>6324.2929218433037</v>
      </c>
      <c r="I5" s="150">
        <v>2997.2346280668321</v>
      </c>
      <c r="J5" s="150">
        <v>8368.9344129954843</v>
      </c>
      <c r="K5" s="150"/>
      <c r="L5" s="150">
        <v>7219.5881533136608</v>
      </c>
      <c r="M5" s="150">
        <v>45516.290686578213</v>
      </c>
    </row>
    <row r="6" spans="2:13" x14ac:dyDescent="0.25">
      <c r="B6" s="246" t="s">
        <v>103</v>
      </c>
      <c r="C6" s="257">
        <v>0</v>
      </c>
      <c r="D6" s="257">
        <v>0.13620354368172485</v>
      </c>
      <c r="E6" s="257">
        <v>0.11189176816798506</v>
      </c>
      <c r="F6" s="257">
        <v>9.0778662970593532E-2</v>
      </c>
      <c r="G6" s="257">
        <v>0.11384834194869618</v>
      </c>
      <c r="H6" s="257">
        <v>0.13894570112032884</v>
      </c>
      <c r="I6" s="257">
        <v>6.5849711891190044E-2</v>
      </c>
      <c r="J6" s="257">
        <v>0.18386679333391517</v>
      </c>
      <c r="K6" s="150"/>
      <c r="L6" s="257">
        <v>0.15861547688556624</v>
      </c>
      <c r="M6" s="257">
        <v>1</v>
      </c>
    </row>
    <row r="9" spans="2:13" x14ac:dyDescent="0.25">
      <c r="B9" s="219" t="s">
        <v>147</v>
      </c>
      <c r="C9" s="396" t="s">
        <v>148</v>
      </c>
      <c r="D9" s="396" t="s">
        <v>149</v>
      </c>
      <c r="E9" s="396" t="s">
        <v>150</v>
      </c>
    </row>
    <row r="10" spans="2:13" x14ac:dyDescent="0.25">
      <c r="B10" s="246" t="s">
        <v>151</v>
      </c>
      <c r="C10" s="150" t="s">
        <v>152</v>
      </c>
      <c r="D10" s="150" t="s">
        <v>153</v>
      </c>
      <c r="E10" s="150" t="s">
        <v>154</v>
      </c>
    </row>
    <row r="11" spans="2:13" x14ac:dyDescent="0.25">
      <c r="B11" s="246" t="s">
        <v>155</v>
      </c>
      <c r="C11" s="257" t="s">
        <v>156</v>
      </c>
      <c r="D11" s="257" t="s">
        <v>157</v>
      </c>
      <c r="E11" s="150" t="s">
        <v>158</v>
      </c>
    </row>
    <row r="12" spans="2:13" x14ac:dyDescent="0.25">
      <c r="B12" s="246" t="s">
        <v>159</v>
      </c>
      <c r="C12" s="257" t="s">
        <v>160</v>
      </c>
      <c r="D12" s="257" t="s">
        <v>161</v>
      </c>
      <c r="E12" s="150" t="s">
        <v>154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N37"/>
  <sheetViews>
    <sheetView showGridLines="0" zoomScale="85" zoomScaleNormal="85" workbookViewId="0"/>
  </sheetViews>
  <sheetFormatPr defaultColWidth="11.42578125" defaultRowHeight="15" outlineLevelRow="1" x14ac:dyDescent="0.25"/>
  <cols>
    <col min="1" max="1" width="5.28515625" customWidth="1"/>
    <col min="2" max="2" width="1.28515625" customWidth="1"/>
    <col min="3" max="3" width="5.42578125" customWidth="1"/>
    <col min="6" max="6" width="25.5703125" customWidth="1"/>
    <col min="7" max="7" width="14" customWidth="1"/>
    <col min="8" max="8" width="14.28515625" bestFit="1" customWidth="1"/>
    <col min="9" max="9" width="1.28515625" customWidth="1"/>
    <col min="10" max="10" width="5.28515625" customWidth="1"/>
    <col min="11" max="14" width="11.42578125" style="249"/>
  </cols>
  <sheetData>
    <row r="1" spans="2:14" ht="23.25" x14ac:dyDescent="0.35">
      <c r="B1" s="445" t="s">
        <v>37</v>
      </c>
      <c r="C1" s="445"/>
      <c r="D1" s="445"/>
      <c r="E1" s="445"/>
      <c r="F1" s="445"/>
      <c r="G1" s="445"/>
      <c r="H1" s="445"/>
      <c r="I1" s="445"/>
      <c r="J1" s="53"/>
    </row>
    <row r="2" spans="2:14" ht="20.25" x14ac:dyDescent="0.3">
      <c r="B2" s="446" t="s">
        <v>104</v>
      </c>
      <c r="C2" s="446"/>
      <c r="D2" s="446"/>
      <c r="E2" s="446"/>
      <c r="F2" s="446"/>
      <c r="G2" s="446"/>
      <c r="H2" s="446"/>
      <c r="I2" s="446"/>
      <c r="J2" s="53"/>
    </row>
    <row r="3" spans="2:14" ht="24" customHeight="1" x14ac:dyDescent="0.25">
      <c r="B3" s="444" t="s">
        <v>39</v>
      </c>
      <c r="C3" s="444"/>
      <c r="D3" s="444"/>
      <c r="E3" s="444"/>
      <c r="F3" s="444"/>
      <c r="G3" s="444"/>
      <c r="H3" s="444"/>
      <c r="I3" s="444"/>
      <c r="J3" s="53"/>
    </row>
    <row r="4" spans="2:14" ht="13.15" hidden="1" customHeight="1" x14ac:dyDescent="0.25">
      <c r="B4" s="81"/>
      <c r="C4" s="81"/>
      <c r="D4" s="81"/>
      <c r="E4" s="81"/>
      <c r="F4" s="81"/>
      <c r="G4" s="82"/>
      <c r="H4" s="82"/>
      <c r="I4" s="81"/>
      <c r="J4" s="83"/>
    </row>
    <row r="5" spans="2:14" ht="6" customHeight="1" x14ac:dyDescent="0.25">
      <c r="B5" s="53"/>
      <c r="C5" s="71"/>
      <c r="D5" s="53"/>
      <c r="E5" s="53"/>
      <c r="F5" s="53"/>
      <c r="G5" s="53"/>
      <c r="H5" s="53"/>
      <c r="I5" s="53"/>
      <c r="J5" s="53"/>
    </row>
    <row r="6" spans="2:14" ht="15.75" customHeight="1" x14ac:dyDescent="0.25">
      <c r="B6" s="242"/>
      <c r="C6" s="244"/>
      <c r="D6" s="242"/>
      <c r="E6" s="242"/>
      <c r="F6" s="242"/>
      <c r="G6" s="431" t="s">
        <v>175</v>
      </c>
      <c r="H6" s="431"/>
      <c r="I6" s="52"/>
      <c r="J6" s="53"/>
    </row>
    <row r="7" spans="2:14" x14ac:dyDescent="0.25">
      <c r="B7" s="240"/>
      <c r="C7" s="240"/>
      <c r="D7" s="240"/>
      <c r="E7" s="240"/>
      <c r="F7" s="240"/>
      <c r="G7" s="396">
        <v>2023</v>
      </c>
      <c r="H7" s="396">
        <v>2022</v>
      </c>
      <c r="I7" s="52"/>
      <c r="J7" s="53"/>
    </row>
    <row r="8" spans="2:14" ht="24" customHeight="1" x14ac:dyDescent="0.3">
      <c r="B8" s="176"/>
      <c r="C8" s="200" t="s">
        <v>60</v>
      </c>
      <c r="D8" s="194"/>
      <c r="E8" s="194"/>
      <c r="F8" s="185"/>
      <c r="G8" s="146">
        <v>6525.558210008714</v>
      </c>
      <c r="H8" s="146">
        <v>5441.5744952921368</v>
      </c>
      <c r="I8" s="52"/>
      <c r="J8" s="53"/>
      <c r="L8" s="406"/>
      <c r="M8" s="406"/>
      <c r="N8" s="406"/>
    </row>
    <row r="9" spans="2:14" x14ac:dyDescent="0.25">
      <c r="B9" s="176"/>
      <c r="C9" s="219"/>
      <c r="D9" s="194"/>
      <c r="E9" s="194"/>
      <c r="F9" s="185"/>
      <c r="G9" s="120"/>
      <c r="H9" s="149"/>
      <c r="I9" s="52"/>
      <c r="J9" s="53"/>
    </row>
    <row r="10" spans="2:14" x14ac:dyDescent="0.25">
      <c r="B10" s="176"/>
      <c r="C10" s="194"/>
      <c r="D10" s="194" t="s">
        <v>64</v>
      </c>
      <c r="E10" s="194"/>
      <c r="F10" s="185"/>
      <c r="G10" s="131">
        <v>2145.5414852792637</v>
      </c>
      <c r="H10" s="131">
        <v>2231.7431939262365</v>
      </c>
      <c r="I10" s="52"/>
      <c r="J10" s="53"/>
    </row>
    <row r="11" spans="2:14" x14ac:dyDescent="0.25">
      <c r="B11" s="176"/>
      <c r="C11" s="194"/>
      <c r="D11" s="194" t="s">
        <v>105</v>
      </c>
      <c r="E11" s="194"/>
      <c r="F11" s="185"/>
      <c r="G11" s="131">
        <v>458.0125644631629</v>
      </c>
      <c r="H11" s="131">
        <v>253.84869026565877</v>
      </c>
      <c r="I11" s="52"/>
      <c r="J11" s="53"/>
    </row>
    <row r="12" spans="2:14" x14ac:dyDescent="0.25">
      <c r="B12" s="176"/>
      <c r="C12" s="194"/>
      <c r="D12" s="194" t="s">
        <v>106</v>
      </c>
      <c r="E12" s="194"/>
      <c r="F12" s="185"/>
      <c r="G12" s="131">
        <v>434.82567557548407</v>
      </c>
      <c r="H12" s="131">
        <v>666.56275664215309</v>
      </c>
      <c r="I12" s="52"/>
      <c r="J12" s="53"/>
    </row>
    <row r="13" spans="2:14" x14ac:dyDescent="0.25">
      <c r="B13" s="176"/>
      <c r="C13" s="194"/>
      <c r="D13" s="194" t="s">
        <v>107</v>
      </c>
      <c r="E13" s="194"/>
      <c r="F13" s="185"/>
      <c r="G13" s="131">
        <v>101.57262510285449</v>
      </c>
      <c r="H13" s="131">
        <v>45.651100839294017</v>
      </c>
      <c r="I13" s="52"/>
      <c r="J13" s="53"/>
    </row>
    <row r="14" spans="2:14" x14ac:dyDescent="0.25">
      <c r="B14" s="176"/>
      <c r="C14" s="194"/>
      <c r="D14" s="194"/>
      <c r="E14" s="194"/>
      <c r="F14" s="185"/>
      <c r="G14" s="102"/>
      <c r="H14" s="151"/>
      <c r="I14" s="52"/>
      <c r="J14" s="53"/>
    </row>
    <row r="15" spans="2:14" x14ac:dyDescent="0.25">
      <c r="B15" s="176"/>
      <c r="C15" s="220" t="s">
        <v>108</v>
      </c>
      <c r="D15" s="219"/>
      <c r="E15" s="219"/>
      <c r="F15" s="183"/>
      <c r="G15" s="147">
        <v>9665.5105604294786</v>
      </c>
      <c r="H15" s="147">
        <v>8639.3802369654786</v>
      </c>
      <c r="I15" s="52"/>
      <c r="J15" s="53"/>
    </row>
    <row r="16" spans="2:14" x14ac:dyDescent="0.25">
      <c r="B16" s="176"/>
      <c r="C16" s="194"/>
      <c r="D16" s="194" t="s">
        <v>109</v>
      </c>
      <c r="E16" s="194"/>
      <c r="F16" s="185"/>
      <c r="G16" s="131">
        <v>-3927.0146291429846</v>
      </c>
      <c r="H16" s="131">
        <v>-1703.091701846462</v>
      </c>
      <c r="I16" s="52"/>
      <c r="J16" s="53"/>
    </row>
    <row r="17" spans="2:10" x14ac:dyDescent="0.25">
      <c r="B17" s="176"/>
      <c r="C17" s="220" t="s">
        <v>110</v>
      </c>
      <c r="D17" s="194"/>
      <c r="E17" s="194"/>
      <c r="F17" s="185"/>
      <c r="G17" s="147">
        <v>5738.4959312864939</v>
      </c>
      <c r="H17" s="147">
        <v>6936.2885351190162</v>
      </c>
      <c r="I17" s="52"/>
      <c r="J17" s="53"/>
    </row>
    <row r="18" spans="2:10" x14ac:dyDescent="0.25">
      <c r="B18" s="176"/>
      <c r="C18" s="194"/>
      <c r="D18" s="194"/>
      <c r="E18" s="194"/>
      <c r="F18" s="185"/>
      <c r="G18" s="148"/>
      <c r="H18" s="131"/>
      <c r="I18" s="52"/>
      <c r="J18" s="53"/>
    </row>
    <row r="19" spans="2:10" x14ac:dyDescent="0.25">
      <c r="B19" s="176"/>
      <c r="C19" s="194" t="s">
        <v>111</v>
      </c>
      <c r="D19" s="194"/>
      <c r="E19" s="194"/>
      <c r="F19" s="185"/>
      <c r="G19" s="148"/>
      <c r="H19" s="131"/>
      <c r="I19" s="52"/>
      <c r="J19" s="53"/>
    </row>
    <row r="20" spans="2:10" x14ac:dyDescent="0.25">
      <c r="B20" s="176"/>
      <c r="C20" s="194"/>
      <c r="D20" s="194" t="s">
        <v>112</v>
      </c>
      <c r="E20" s="194"/>
      <c r="F20" s="185"/>
      <c r="G20" s="131">
        <v>-1737.7905109684007</v>
      </c>
      <c r="H20" s="131">
        <v>-1416.5922235541225</v>
      </c>
      <c r="I20" s="52"/>
      <c r="J20" s="53"/>
    </row>
    <row r="21" spans="2:10" x14ac:dyDescent="0.25">
      <c r="B21" s="176"/>
      <c r="C21" s="194"/>
      <c r="D21" s="194"/>
      <c r="E21" s="194"/>
      <c r="F21" s="185"/>
      <c r="G21" s="148"/>
      <c r="H21" s="131"/>
      <c r="I21" s="52"/>
      <c r="J21" s="53"/>
    </row>
    <row r="22" spans="2:10" x14ac:dyDescent="0.25">
      <c r="B22" s="176"/>
      <c r="C22" s="194" t="s">
        <v>113</v>
      </c>
      <c r="D22" s="194"/>
      <c r="E22" s="194"/>
      <c r="F22" s="185"/>
      <c r="G22" s="148"/>
      <c r="H22" s="131"/>
      <c r="I22" s="52"/>
      <c r="J22" s="53"/>
    </row>
    <row r="23" spans="2:10" outlineLevel="1" x14ac:dyDescent="0.25">
      <c r="B23" s="176"/>
      <c r="C23" s="194"/>
      <c r="D23" s="194" t="s">
        <v>114</v>
      </c>
      <c r="E23" s="194"/>
      <c r="F23" s="185"/>
      <c r="G23" s="131">
        <v>0</v>
      </c>
      <c r="H23" s="131">
        <v>0</v>
      </c>
      <c r="I23" s="52"/>
      <c r="J23" s="53"/>
    </row>
    <row r="24" spans="2:10" x14ac:dyDescent="0.25">
      <c r="B24" s="176"/>
      <c r="C24" s="194"/>
      <c r="D24" s="194" t="s">
        <v>115</v>
      </c>
      <c r="E24" s="194"/>
      <c r="F24" s="185"/>
      <c r="G24" s="131">
        <v>-654.97028196999997</v>
      </c>
      <c r="H24" s="131">
        <v>-427.64374664999997</v>
      </c>
      <c r="I24" s="52"/>
      <c r="J24" s="53"/>
    </row>
    <row r="25" spans="2:10" x14ac:dyDescent="0.25">
      <c r="B25" s="176"/>
      <c r="C25" s="194"/>
      <c r="D25" s="194" t="s">
        <v>116</v>
      </c>
      <c r="E25" s="194"/>
      <c r="F25" s="185"/>
      <c r="G25" s="131">
        <v>-90.037767800000026</v>
      </c>
      <c r="H25" s="131">
        <v>-363.09034496882839</v>
      </c>
      <c r="I25" s="52"/>
      <c r="J25" s="53"/>
    </row>
    <row r="26" spans="2:10" x14ac:dyDescent="0.25">
      <c r="B26" s="176"/>
      <c r="C26" s="194"/>
      <c r="D26" s="194" t="s">
        <v>117</v>
      </c>
      <c r="E26" s="194"/>
      <c r="F26" s="185"/>
      <c r="G26" s="131">
        <v>-1131.7600961575624</v>
      </c>
      <c r="H26" s="131">
        <v>-951.96299429294697</v>
      </c>
      <c r="I26" s="52"/>
      <c r="J26" s="53"/>
    </row>
    <row r="27" spans="2:10" outlineLevel="1" x14ac:dyDescent="0.25">
      <c r="B27" s="176"/>
      <c r="C27" s="194"/>
      <c r="D27" s="194" t="s">
        <v>118</v>
      </c>
      <c r="E27" s="194"/>
      <c r="F27" s="185"/>
      <c r="G27" s="131">
        <v>0</v>
      </c>
      <c r="H27" s="131">
        <v>0</v>
      </c>
      <c r="I27" s="52"/>
      <c r="J27" s="53"/>
    </row>
    <row r="28" spans="2:10" outlineLevel="1" x14ac:dyDescent="0.25">
      <c r="B28" s="176"/>
      <c r="C28" s="194"/>
      <c r="D28" s="194" t="s">
        <v>119</v>
      </c>
      <c r="E28" s="194"/>
      <c r="F28" s="185"/>
      <c r="G28" s="131">
        <v>-169.450034768298</v>
      </c>
      <c r="H28" s="131">
        <v>-154.27952078311398</v>
      </c>
      <c r="I28" s="52"/>
      <c r="J28" s="53"/>
    </row>
    <row r="29" spans="2:10" x14ac:dyDescent="0.25">
      <c r="B29" s="176"/>
      <c r="C29" s="194" t="s">
        <v>177</v>
      </c>
      <c r="D29" s="219"/>
      <c r="E29" s="219"/>
      <c r="F29" s="183"/>
      <c r="G29" s="131">
        <v>-2046.2181806958602</v>
      </c>
      <c r="H29" s="131">
        <v>-1896.9766066948896</v>
      </c>
      <c r="I29" s="52"/>
      <c r="J29" s="53"/>
    </row>
    <row r="30" spans="2:10" x14ac:dyDescent="0.25">
      <c r="B30" s="176"/>
      <c r="C30" s="194"/>
      <c r="D30" s="194"/>
      <c r="E30" s="194"/>
      <c r="F30" s="185"/>
      <c r="G30" s="102"/>
      <c r="H30" s="151"/>
      <c r="I30" s="52"/>
      <c r="J30" s="53"/>
    </row>
    <row r="31" spans="2:10" x14ac:dyDescent="0.25">
      <c r="B31" s="176"/>
      <c r="C31" s="220" t="s">
        <v>120</v>
      </c>
      <c r="D31" s="194"/>
      <c r="E31" s="194"/>
      <c r="F31" s="185"/>
      <c r="G31" s="147">
        <v>1954.4872396222331</v>
      </c>
      <c r="H31" s="147">
        <v>3622.7197048700041</v>
      </c>
      <c r="I31" s="52"/>
      <c r="J31" s="53"/>
    </row>
    <row r="32" spans="2:10" x14ac:dyDescent="0.25">
      <c r="B32" s="176"/>
      <c r="C32" s="194" t="s">
        <v>121</v>
      </c>
      <c r="D32" s="194"/>
      <c r="E32" s="194"/>
      <c r="F32" s="185"/>
      <c r="G32" s="131">
        <v>-2042.7672769164651</v>
      </c>
      <c r="H32" s="131">
        <v>-759.11832328581488</v>
      </c>
      <c r="I32" s="52"/>
      <c r="J32" s="53"/>
    </row>
    <row r="33" spans="2:10" x14ac:dyDescent="0.25">
      <c r="B33" s="176"/>
      <c r="C33" s="194"/>
      <c r="D33" s="194"/>
      <c r="E33" s="194"/>
      <c r="F33" s="185"/>
      <c r="G33" s="102"/>
      <c r="H33" s="151"/>
      <c r="I33" s="52"/>
      <c r="J33" s="53"/>
    </row>
    <row r="34" spans="2:10" x14ac:dyDescent="0.25">
      <c r="B34" s="176"/>
      <c r="C34" s="220" t="s">
        <v>122</v>
      </c>
      <c r="D34" s="219"/>
      <c r="E34" s="219"/>
      <c r="F34" s="183"/>
      <c r="G34" s="147">
        <v>27761.307934767756</v>
      </c>
      <c r="H34" s="147">
        <v>32116.973559705919</v>
      </c>
      <c r="I34" s="52"/>
      <c r="J34" s="53"/>
    </row>
    <row r="35" spans="2:10" x14ac:dyDescent="0.25">
      <c r="B35" s="179"/>
      <c r="C35" s="221" t="s">
        <v>123</v>
      </c>
      <c r="D35" s="222"/>
      <c r="E35" s="222"/>
      <c r="F35" s="184"/>
      <c r="G35" s="147">
        <v>27673.027897473523</v>
      </c>
      <c r="H35" s="147">
        <v>34980.574941290106</v>
      </c>
      <c r="I35" s="52"/>
      <c r="J35" s="53"/>
    </row>
    <row r="36" spans="2:10" ht="6" customHeight="1" x14ac:dyDescent="0.25">
      <c r="B36" s="53"/>
      <c r="C36" s="121"/>
      <c r="D36" s="121"/>
      <c r="E36" s="121"/>
      <c r="F36" s="121"/>
      <c r="G36" s="52"/>
      <c r="H36" s="52"/>
      <c r="I36" s="52"/>
      <c r="J36" s="53"/>
    </row>
    <row r="37" spans="2:10" x14ac:dyDescent="0.25">
      <c r="B37" s="53"/>
      <c r="C37" s="53"/>
      <c r="D37" s="53"/>
      <c r="E37" s="53"/>
      <c r="F37" s="53"/>
      <c r="G37" s="84"/>
      <c r="H37" s="53"/>
      <c r="I37" s="53"/>
      <c r="J37" s="53"/>
    </row>
  </sheetData>
  <mergeCells count="4">
    <mergeCell ref="B3:I3"/>
    <mergeCell ref="G6:H6"/>
    <mergeCell ref="B1:I1"/>
    <mergeCell ref="B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6" ma:contentTypeDescription="Crear nuevo documento." ma:contentTypeScope="" ma:versionID="a6bd05675c19953fc9bc3b1cd052b0d2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9065c7e75fcc95faef1eb10371e64334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</documentManagement>
</p:properties>
</file>

<file path=customXml/itemProps1.xml><?xml version="1.0" encoding="utf-8"?>
<ds:datastoreItem xmlns:ds="http://schemas.openxmlformats.org/officeDocument/2006/customXml" ds:itemID="{2D18E19C-4606-49A6-9AA7-52EE0B13C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3940AD-6D8E-4D10-A7AD-90583881E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240B60-659B-42CD-B45B-297654E8DA39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6281b5f-99cf-4e3d-a982-4ade9d3ae334"/>
    <ds:schemaRef ds:uri="1dd3e430-85e6-4301-a3bc-1330a731a32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Consolidated</vt:lpstr>
      <vt:lpstr>MX</vt:lpstr>
      <vt:lpstr>US</vt:lpstr>
      <vt:lpstr>SA</vt:lpstr>
      <vt:lpstr>PL</vt:lpstr>
      <vt:lpstr>BS</vt:lpstr>
      <vt:lpstr>Debt</vt:lpstr>
      <vt:lpstr>CF</vt:lpstr>
      <vt:lpstr>FX</vt:lpstr>
      <vt:lpstr>Segments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ea114811</dc:creator>
  <cp:keywords/>
  <dc:description/>
  <cp:lastModifiedBy>IRIGOYEN VARELA MARIANA (OFCORP)</cp:lastModifiedBy>
  <cp:revision/>
  <dcterms:created xsi:type="dcterms:W3CDTF">2011-07-21T06:06:21Z</dcterms:created>
  <dcterms:modified xsi:type="dcterms:W3CDTF">2023-04-27T02:29:23Z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2023-02-09T04:50:01Z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60038719-4e2e-4838-b6ba-beccefffdee1</vt:lpwstr>
  </property>
  <property fmtid="{D5CDD505-2E9C-101B-9397-08002B2CF9AE}" pid="10" name="MSIP_Label_5fb22e38-1a08-4b06-a6dd-a7ec074d3af8_ContentBits">
    <vt:lpwstr>0</vt:lpwstr>
  </property>
</Properties>
</file>