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arcacontinental.sharepoint.com/sites/IRTeam/Documentos compartidos/General/2024/Conference Call/2Q24/Tablas Excel Website/"/>
    </mc:Choice>
  </mc:AlternateContent>
  <xr:revisionPtr revIDLastSave="1436" documentId="6_{27864FB3-26F8-46C1-B220-D314A5C08AFB}" xr6:coauthVersionLast="47" xr6:coauthVersionMax="47" xr10:uidLastSave="{2CF9A281-3A9C-4A8C-81E9-1068CAF18556}"/>
  <bookViews>
    <workbookView xWindow="28680" yWindow="-120" windowWidth="29040" windowHeight="15720" tabRatio="849" activeTab="10" xr2:uid="{00000000-000D-0000-FFFF-FFFF00000000}"/>
  </bookViews>
  <sheets>
    <sheet name="Resumen" sheetId="9" r:id="rId1"/>
    <sheet name="Consolidado" sheetId="1" r:id="rId2"/>
    <sheet name="MEX" sheetId="2" r:id="rId3"/>
    <sheet name="USA " sheetId="22" r:id="rId4"/>
    <sheet name="SUD" sheetId="3" r:id="rId5"/>
    <sheet name="ER " sheetId="21" r:id="rId6"/>
    <sheet name="BG" sheetId="5" r:id="rId7"/>
    <sheet name="Deuda" sheetId="26" r:id="rId8"/>
    <sheet name="FE" sheetId="8" r:id="rId9"/>
    <sheet name="FX" sheetId="25" r:id="rId10"/>
    <sheet name="Segmentos" sheetId="24" r:id="rId11"/>
    <sheet name="Segmentos Dictaminado" sheetId="27" state="hidden" r:id="rId12"/>
  </sheets>
  <definedNames>
    <definedName name="MesSel">#REF!</definedName>
    <definedName name="Trim1">#REF!</definedName>
    <definedName name="Trim2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T14" i="27" l="1"/>
  <c r="S14" i="27"/>
  <c r="R14" i="27"/>
  <c r="Q14" i="27"/>
  <c r="P14" i="27"/>
  <c r="O14" i="27"/>
  <c r="N14" i="27"/>
  <c r="M14" i="27"/>
  <c r="D14" i="27"/>
  <c r="E14" i="27"/>
  <c r="F14" i="27"/>
  <c r="G14" i="27"/>
  <c r="H14" i="27"/>
  <c r="I14" i="27"/>
  <c r="J14" i="27"/>
  <c r="C14" i="27"/>
  <c r="K25" i="27" l="1"/>
</calcChain>
</file>

<file path=xl/sharedStrings.xml><?xml version="1.0" encoding="utf-8"?>
<sst xmlns="http://schemas.openxmlformats.org/spreadsheetml/2006/main" count="402" uniqueCount="212">
  <si>
    <t>CIFRAS CONSOLIDADAS EN MILLONES DE PESOS MEXICANOS</t>
  </si>
  <si>
    <t>2T24</t>
  </si>
  <si>
    <t>2T23</t>
  </si>
  <si>
    <t>Variación %</t>
  </si>
  <si>
    <t>Ene-Jun'24</t>
  </si>
  <si>
    <t>Ene-Jun'23</t>
  </si>
  <si>
    <t>Volumen Total de Bebidas (MCU)</t>
  </si>
  <si>
    <t>Ventas Netas</t>
  </si>
  <si>
    <t>EBITDA</t>
  </si>
  <si>
    <t>3T</t>
  </si>
  <si>
    <t>Utilidad Neta</t>
  </si>
  <si>
    <t>4T</t>
  </si>
  <si>
    <t>Volumen total de bebidas incluye garrafón.</t>
  </si>
  <si>
    <t>Ventas Netas sin incluir Ingresos fuera del territorio (FT) en EUA.</t>
  </si>
  <si>
    <r>
      <rPr>
        <b/>
        <i/>
        <sz val="9"/>
        <rFont val="Arial"/>
        <family val="2"/>
      </rPr>
      <t>EBITDA</t>
    </r>
    <r>
      <rPr>
        <i/>
        <sz val="9"/>
        <rFont val="Arial"/>
        <family val="2"/>
      </rPr>
      <t xml:space="preserve"> = Utilidad de operación + Depreciación + Amortización + Gastos No Recurrentes</t>
    </r>
  </si>
  <si>
    <t>Ene-Mar</t>
  </si>
  <si>
    <t>Ene-Jun</t>
  </si>
  <si>
    <t>Ene-Sep</t>
  </si>
  <si>
    <t>Ene-Dic</t>
  </si>
  <si>
    <t>'</t>
  </si>
  <si>
    <t xml:space="preserve">Información por segmentos </t>
  </si>
  <si>
    <t xml:space="preserve">TABLA 2: CIFRAS CONSOLIDADAS </t>
  </si>
  <si>
    <t>Ene-Jun 24</t>
  </si>
  <si>
    <t>Ene-Jun 23</t>
  </si>
  <si>
    <t>Volumen por segmento (MCU)</t>
  </si>
  <si>
    <t>Colas</t>
  </si>
  <si>
    <t>Sabores</t>
  </si>
  <si>
    <t>Total Refrescos</t>
  </si>
  <si>
    <t>Agua*</t>
  </si>
  <si>
    <t>No Carbonatados**</t>
  </si>
  <si>
    <t>Volumen sin garrafón</t>
  </si>
  <si>
    <t>Garrafón</t>
  </si>
  <si>
    <t>Volumen Total</t>
  </si>
  <si>
    <t>Estado de Resultados (MM MXP)</t>
  </si>
  <si>
    <t>Ventas Netas***</t>
  </si>
  <si>
    <t>Margen de Contribución</t>
  </si>
  <si>
    <t>140 bp</t>
  </si>
  <si>
    <t>Margen EBITDA</t>
  </si>
  <si>
    <t>40 bp</t>
  </si>
  <si>
    <t xml:space="preserve">* Incluye agua purificada, saborizada y mineral en presentaciones personales de hasta 5Lts. </t>
  </si>
  <si>
    <t>** Incluye tés, isotónicos, energéticos, jugos, néctares y bebidas de fruta.</t>
  </si>
  <si>
    <t>***Ventas Netas sin incluir Ingresos fuera del territorio (FT) en EUA.</t>
  </si>
  <si>
    <t xml:space="preserve">TABLA 3: CIFRAS PARA MÉXICO </t>
  </si>
  <si>
    <t>Volumen sin Garrafón</t>
  </si>
  <si>
    <t>Mezclas (%)</t>
  </si>
  <si>
    <t>Retornable</t>
  </si>
  <si>
    <t>No Retornable</t>
  </si>
  <si>
    <t>Familiar</t>
  </si>
  <si>
    <t>Personal</t>
  </si>
  <si>
    <t>60 bp</t>
  </si>
  <si>
    <t>50 bp</t>
  </si>
  <si>
    <t>* Incluye agua purificada, saborizada y mineral en presentaciones personales.</t>
  </si>
  <si>
    <t xml:space="preserve">TABLA 4: CIFRAS PARA ESTADOS UNIDOS </t>
  </si>
  <si>
    <t xml:space="preserve">TABLA 5: CIFRAS PARA SUDAMÉRICA </t>
  </si>
  <si>
    <t>200 bp</t>
  </si>
  <si>
    <t>30 bp</t>
  </si>
  <si>
    <t>-110 bp</t>
  </si>
  <si>
    <t>Arca Continental, S.A.B. de C.V. y Subsidiarias</t>
  </si>
  <si>
    <t xml:space="preserve">Estado Consolidado de Resultados </t>
  </si>
  <si>
    <t>(millones de pesos Mexicanos)</t>
  </si>
  <si>
    <t>Variación</t>
  </si>
  <si>
    <t>MM MXP</t>
  </si>
  <si>
    <t>%</t>
  </si>
  <si>
    <t>Ene - Sep '18</t>
  </si>
  <si>
    <t>Ene - Sep '17</t>
  </si>
  <si>
    <t>Costo de Ventas</t>
  </si>
  <si>
    <t>Utilidad Bruta</t>
  </si>
  <si>
    <t>Gastos de Venta</t>
  </si>
  <si>
    <t>Gastos de Administración</t>
  </si>
  <si>
    <t>Total de Gastos</t>
  </si>
  <si>
    <t>Gastos no recurrentes</t>
  </si>
  <si>
    <t>Utilidad de operación antes de otros ingresos</t>
  </si>
  <si>
    <r>
      <t xml:space="preserve">Otros ingresos (Gastos) </t>
    </r>
    <r>
      <rPr>
        <vertAlign val="superscript"/>
        <sz val="11"/>
        <color theme="1" tint="0.34998626667073579"/>
        <rFont val="Arial"/>
        <family val="2"/>
      </rPr>
      <t>1,2</t>
    </r>
  </si>
  <si>
    <t>Utilidad de operación</t>
  </si>
  <si>
    <t>Productos (Gastos) Financieros, Neto</t>
  </si>
  <si>
    <t>Utilidad (Pérdida) Cambiaria, Neta</t>
  </si>
  <si>
    <t>Resultado por posición monetaria</t>
  </si>
  <si>
    <t>Costo Integral de Financiamiento</t>
  </si>
  <si>
    <r>
      <t xml:space="preserve">Participación en utilidades netas de asociadas </t>
    </r>
    <r>
      <rPr>
        <vertAlign val="superscript"/>
        <sz val="11"/>
        <color theme="1" tint="0.34998626667073579"/>
        <rFont val="Arial"/>
        <family val="2"/>
      </rPr>
      <t>3</t>
    </r>
  </si>
  <si>
    <t>Utilidad antes de impuestos</t>
  </si>
  <si>
    <t>Impuesto a la Utilidad</t>
  </si>
  <si>
    <t>Participación no controladora</t>
  </si>
  <si>
    <t>Depreciación y amortización</t>
  </si>
  <si>
    <t>Flujo Operativo</t>
  </si>
  <si>
    <t>Flujo Operativo / Ventas Netas</t>
  </si>
  <si>
    <t>Flujo Operativo =  Utilidad de Operación + Depreciación y Amortización + Gastos No Recurrentes</t>
  </si>
  <si>
    <r>
      <rPr>
        <vertAlign val="superscript"/>
        <sz val="9"/>
        <color theme="1"/>
        <rFont val="Arial"/>
        <family val="2"/>
      </rPr>
      <t>1</t>
    </r>
    <r>
      <rPr>
        <sz val="9"/>
        <color theme="1"/>
        <rFont val="Arial"/>
        <family val="2"/>
      </rPr>
      <t xml:space="preserve"> Incluye método de participación en asociadas operativas como Jugos del Valle, IEQSA y Bebidas Refrescantes de Nogales.</t>
    </r>
  </si>
  <si>
    <r>
      <rPr>
        <vertAlign val="superscript"/>
        <sz val="9"/>
        <color theme="1"/>
        <rFont val="Arial"/>
        <family val="2"/>
      </rPr>
      <t>2</t>
    </r>
    <r>
      <rPr>
        <sz val="9"/>
        <color theme="1"/>
        <rFont val="Arial"/>
        <family val="2"/>
      </rPr>
      <t xml:space="preserve"> Incluye efecto neto de Ingresos fuera del territorio (FT) en USA.</t>
    </r>
  </si>
  <si>
    <r>
      <rPr>
        <vertAlign val="superscript"/>
        <sz val="9"/>
        <color theme="1"/>
        <rFont val="Arial"/>
        <family val="2"/>
      </rPr>
      <t>3</t>
    </r>
    <r>
      <rPr>
        <sz val="9"/>
        <color theme="1"/>
        <rFont val="Arial"/>
        <family val="2"/>
      </rPr>
      <t xml:space="preserve"> Incluye método de participación en asociadas no operativas como PIASA, PetStar, Beta San Miguel, entre otras.</t>
    </r>
  </si>
  <si>
    <t>Balance General Consolidado</t>
  </si>
  <si>
    <t>Junio 30</t>
  </si>
  <si>
    <t>Diciembre 31</t>
  </si>
  <si>
    <t>ACTIVO</t>
  </si>
  <si>
    <t>Efectivo e inversiones temporales</t>
  </si>
  <si>
    <t>Clientes y cuentas por cobrar</t>
  </si>
  <si>
    <t>Inventarios</t>
  </si>
  <si>
    <t>Pagos anticipados y mercancía en tránsito</t>
  </si>
  <si>
    <t>Suma de Activo Circulante</t>
  </si>
  <si>
    <t>Inversiones en acciones y otras</t>
  </si>
  <si>
    <t>Inmuebles, planta y equipo</t>
  </si>
  <si>
    <t>Activos por derecho de uso</t>
  </si>
  <si>
    <t>Otros activos</t>
  </si>
  <si>
    <t>Suma de Activo Total</t>
  </si>
  <si>
    <t>PASIVO</t>
  </si>
  <si>
    <t>Créditos bancarios</t>
  </si>
  <si>
    <t>Proveedores</t>
  </si>
  <si>
    <t>Pasivos por arrendamiento C.P.</t>
  </si>
  <si>
    <t>Impuestos, PTU y Otras Ctas por pagar</t>
  </si>
  <si>
    <t>Pasivo de Corto Plazo</t>
  </si>
  <si>
    <t xml:space="preserve">Documentos por pagar de Largo plazo </t>
  </si>
  <si>
    <t>Pasivos por arrendamiento L.P.</t>
  </si>
  <si>
    <t>ISR diferido y otros</t>
  </si>
  <si>
    <t xml:space="preserve">Total de Pasivo </t>
  </si>
  <si>
    <t>CAPITAL CONTABLE</t>
  </si>
  <si>
    <t>Capital contable minoritario</t>
  </si>
  <si>
    <t xml:space="preserve">Capital aportado </t>
  </si>
  <si>
    <t xml:space="preserve">Utilidades retenidas </t>
  </si>
  <si>
    <t>Utilidad o (pérdida) neta</t>
  </si>
  <si>
    <t>Suma de Capital Contable</t>
  </si>
  <si>
    <t xml:space="preserve">Suma de Pasivo y Capital </t>
  </si>
  <si>
    <t>Deuda Total AC</t>
  </si>
  <si>
    <t>Perfil de Vencimientos</t>
  </si>
  <si>
    <t>% del total</t>
  </si>
  <si>
    <t xml:space="preserve">Calificación Crediticia </t>
  </si>
  <si>
    <t>Local</t>
  </si>
  <si>
    <t>Global</t>
  </si>
  <si>
    <t>Perspectiva</t>
  </si>
  <si>
    <t>Fitch</t>
  </si>
  <si>
    <t>Estable</t>
  </si>
  <si>
    <t>Moody's</t>
  </si>
  <si>
    <t>S&amp;P</t>
  </si>
  <si>
    <t>Estado de Flujo de Efectivo</t>
  </si>
  <si>
    <t>al 30 de Junio</t>
  </si>
  <si>
    <t>Septiembre 30</t>
  </si>
  <si>
    <t>Utilidad Antes de Impuestos</t>
  </si>
  <si>
    <t xml:space="preserve">Depreciación y Amortización </t>
  </si>
  <si>
    <t>Fluctuación cambiaria / Resultado por posición monetaria</t>
  </si>
  <si>
    <t>Intereses Devengados (Neto)</t>
  </si>
  <si>
    <t>Utilidad en venta y deterioro de activo fijo</t>
  </si>
  <si>
    <t>Flujo generado antes de impuestos a la utilidad</t>
  </si>
  <si>
    <t xml:space="preserve">Flujo generado /utilizado en la operación </t>
  </si>
  <si>
    <t xml:space="preserve">Flujo neto de efectivo de actividades de operación </t>
  </si>
  <si>
    <t>Actividades de inversión:</t>
  </si>
  <si>
    <t>Inversión en activos Fijos (Neta)</t>
  </si>
  <si>
    <t>Actividades de financiamiento:</t>
  </si>
  <si>
    <t>Dividendos pagados</t>
  </si>
  <si>
    <t>Recompra de acciones (Neto)</t>
  </si>
  <si>
    <t>Financiamiento (Pago) de pasivos Bancarios</t>
  </si>
  <si>
    <t>Intereses pagados</t>
  </si>
  <si>
    <t>Otros</t>
  </si>
  <si>
    <t>Flujo neto de efectivo de actividades de financiamiento</t>
  </si>
  <si>
    <t>Incremento neto de efectivo y  equivalentes</t>
  </si>
  <si>
    <t>Diferencia en cambios en el efectivo</t>
  </si>
  <si>
    <t>Saldo inicial efectivo y equivalentes</t>
  </si>
  <si>
    <t>Saldo final efectivo y equivalentes</t>
  </si>
  <si>
    <t>Tipo de cambio promedio</t>
  </si>
  <si>
    <t>YoY</t>
  </si>
  <si>
    <t>MXN</t>
  </si>
  <si>
    <t>PEN</t>
  </si>
  <si>
    <t>ARS</t>
  </si>
  <si>
    <t>Tipo de cambio fin del periodo</t>
  </si>
  <si>
    <t>4T23</t>
  </si>
  <si>
    <t>Información por segmentos 2T24</t>
  </si>
  <si>
    <t>Información por segmentos Ene-Jun'24</t>
  </si>
  <si>
    <t xml:space="preserve">Segmentos de Bebidas </t>
  </si>
  <si>
    <t>Otros Negocios*</t>
  </si>
  <si>
    <r>
      <t>Otros Negocios</t>
    </r>
    <r>
      <rPr>
        <b/>
        <vertAlign val="superscript"/>
        <sz val="8"/>
        <color theme="0"/>
        <rFont val="Arial"/>
        <family val="2"/>
      </rPr>
      <t xml:space="preserve">(3) </t>
    </r>
  </si>
  <si>
    <t>México</t>
  </si>
  <si>
    <r>
      <t>EE. UU.</t>
    </r>
    <r>
      <rPr>
        <b/>
        <vertAlign val="superscript"/>
        <sz val="9"/>
        <color theme="0"/>
        <rFont val="Arial"/>
        <family val="2"/>
      </rPr>
      <t>(1)</t>
    </r>
  </si>
  <si>
    <t>Perú</t>
  </si>
  <si>
    <t>Argentina</t>
  </si>
  <si>
    <t>Ecuador</t>
  </si>
  <si>
    <t>Eliminaciones</t>
  </si>
  <si>
    <t>Total</t>
  </si>
  <si>
    <r>
      <t>EE. UU.</t>
    </r>
    <r>
      <rPr>
        <b/>
        <vertAlign val="superscript"/>
        <sz val="8"/>
        <color theme="0"/>
        <rFont val="Arial"/>
        <family val="2"/>
      </rPr>
      <t>(1)</t>
    </r>
  </si>
  <si>
    <r>
      <t xml:space="preserve">Argentina </t>
    </r>
    <r>
      <rPr>
        <b/>
        <vertAlign val="superscript"/>
        <sz val="8"/>
        <color theme="0"/>
        <rFont val="Arial"/>
        <family val="2"/>
      </rPr>
      <t>(2)</t>
    </r>
  </si>
  <si>
    <t>Volumen por Segmento</t>
  </si>
  <si>
    <t>Ingresos del Segmento</t>
  </si>
  <si>
    <t>Ingresos Intersegmentos</t>
  </si>
  <si>
    <t>Ingresos netos de transacciones inter-segmentos</t>
  </si>
  <si>
    <t>Flujo Operativo / Ingresos del Segmento</t>
  </si>
  <si>
    <t>Gastos No recurrentes</t>
  </si>
  <si>
    <t>Depreciacion y amortización</t>
  </si>
  <si>
    <t>Ingresos y Gastos Financieros Neto</t>
  </si>
  <si>
    <t>Gastos Financieros</t>
  </si>
  <si>
    <t>Participación en Utilidades Netas de Asociadas</t>
  </si>
  <si>
    <t>Utilidad antes de Impuestos</t>
  </si>
  <si>
    <t>Activos Netos Totales</t>
  </si>
  <si>
    <t>Inversión en Asociadas</t>
  </si>
  <si>
    <t>Pasivos Totales</t>
  </si>
  <si>
    <t>Inversiones en el periodo de activos fijos</t>
  </si>
  <si>
    <t>(1)  Excluyendo el cambio en la distribución de Dasani 16.9 oz 32pk, el volumen reportado para CCSWB habría crecido un 1% en total durante el trimestre.</t>
  </si>
  <si>
    <t>(1)  Excluyendo el cambio en la distribución de Dasani 16.9 oz 32pk, el volumen reportado para CCSWB habría crecido 1.5% en el total acumulado a la fecha.</t>
  </si>
  <si>
    <t xml:space="preserve">*Otros Incluye División de Alimentos y Botanas, Vending y otras subsidiarias no relacionadas al segmento de Bebidas. </t>
  </si>
  <si>
    <t>(2) En la columna de Argentina se incluye el efecto en las cuentas del Estado de Resultados de la devaluación e inflación de diciembre correspondiente a los doce meses del año</t>
  </si>
  <si>
    <t xml:space="preserve">(3) Otros Incluye División de Alimentos y Botanas, Vending y otras subsidiarias no relacionadas al segmento de Bebidas </t>
  </si>
  <si>
    <t xml:space="preserve">Otros Negocios* </t>
  </si>
  <si>
    <t>EE. UU.</t>
  </si>
  <si>
    <t xml:space="preserve">*Otros Incluye División de Alimentos y Botanas, Vending y otras subsidiarias no relacionadas al segmento de Bebidas </t>
  </si>
  <si>
    <t>Información por segmentos 4T22</t>
  </si>
  <si>
    <t>Información por segmentos Ene-Dic'22</t>
  </si>
  <si>
    <t>…</t>
  </si>
  <si>
    <t>AAA(mex)</t>
  </si>
  <si>
    <t>A</t>
  </si>
  <si>
    <t>Aaa.mx</t>
  </si>
  <si>
    <t>A3</t>
  </si>
  <si>
    <t>mxAAA</t>
  </si>
  <si>
    <t>-</t>
  </si>
  <si>
    <t>-150 bp</t>
  </si>
  <si>
    <t>150 bp</t>
  </si>
  <si>
    <t>240 bp</t>
  </si>
  <si>
    <t>130 bp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</si>
</sst>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164" formatCode="_(* #,##0.00_);_(* \(#,##0.00\);_(* &quot;-&quot;??_);_(@_)"/>
    <numFmt numFmtId="165" formatCode="_-[$€-2]* #,##0.00_-;\-[$€-2]* #,##0.00_-;_-[$€-2]* &quot;-&quot;??_-"/>
    <numFmt numFmtId="166" formatCode="0.0"/>
    <numFmt numFmtId="167" formatCode="0.0_);\(0.0\)"/>
    <numFmt numFmtId="168" formatCode="0.000"/>
    <numFmt numFmtId="169" formatCode="_(* #,###_);_(* \(#,##0.00\);_(* &quot;-&quot;??_);_(@_)"/>
    <numFmt numFmtId="170" formatCode="0.0%"/>
    <numFmt numFmtId="171" formatCode="_(* #,##0_);_(* \(#,##0\);_(* &quot;-&quot;??_);_(@_)"/>
    <numFmt numFmtId="172" formatCode="#,##0.0"/>
    <numFmt numFmtId="173" formatCode="#,##0_ ;\-#,##0\ "/>
    <numFmt numFmtId="174" formatCode="#,##0.00000"/>
    <numFmt numFmtId="175" formatCode="_(* #,##0.0_);_(* \(#,##0.0\);_(* &quot;-&quot;??_);_(@_)"/>
    <numFmt numFmtId="176" formatCode="_-* #,##0_-;\-* #,##0_-;_-* &quot;-&quot;??_-;_-@_-"/>
    <numFmt numFmtId="177" formatCode="#,##0.0_ ;\-#,##0.0\ "/>
    <numFmt numFmtId="178" formatCode="#,##0.0;\-#,##0.0"/>
    <numFmt numFmtId="179" formatCode="#,##0.0000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0"/>
      <color indexed="9"/>
      <name val="Arial"/>
      <family val="2"/>
    </font>
    <font>
      <sz val="12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i/>
      <sz val="9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b/>
      <i/>
      <sz val="11"/>
      <color theme="1"/>
      <name val="Arial"/>
      <family val="2"/>
    </font>
    <font>
      <b/>
      <i/>
      <sz val="9"/>
      <color theme="1"/>
      <name val="Arial"/>
      <family val="2"/>
    </font>
    <font>
      <b/>
      <sz val="11"/>
      <color rgb="FF593B1D"/>
      <name val="Arial"/>
      <family val="2"/>
    </font>
    <font>
      <sz val="18"/>
      <color theme="0"/>
      <name val="Arial"/>
      <family val="2"/>
    </font>
    <font>
      <sz val="11"/>
      <color theme="0"/>
      <name val="Arial"/>
      <family val="2"/>
    </font>
    <font>
      <b/>
      <sz val="18"/>
      <color theme="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i/>
      <sz val="11"/>
      <color theme="1" tint="0.34998626667073579"/>
      <name val="Arial"/>
      <family val="2"/>
    </font>
    <font>
      <u/>
      <sz val="12"/>
      <name val="Arial"/>
      <family val="2"/>
    </font>
    <font>
      <i/>
      <sz val="10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sz val="12"/>
      <color theme="0"/>
      <name val="Arial"/>
      <family val="2"/>
    </font>
    <font>
      <sz val="10"/>
      <color theme="1" tint="0.3499862666707357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sz val="14"/>
      <color theme="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11"/>
      <color theme="1" tint="0.34998626667073579"/>
      <name val="Arial"/>
      <family val="2"/>
    </font>
    <font>
      <b/>
      <sz val="16"/>
      <color theme="0"/>
      <name val="Arial"/>
      <family val="2"/>
    </font>
    <font>
      <b/>
      <sz val="14"/>
      <color rgb="FF723202"/>
      <name val="Arial"/>
      <family val="2"/>
    </font>
    <font>
      <b/>
      <sz val="12"/>
      <name val="Arial"/>
      <family val="2"/>
    </font>
    <font>
      <b/>
      <sz val="12"/>
      <color rgb="FF783706"/>
      <name val="Arial"/>
      <family val="2"/>
    </font>
    <font>
      <i/>
      <sz val="12"/>
      <name val="Arial"/>
      <family val="2"/>
    </font>
    <font>
      <b/>
      <sz val="11"/>
      <color theme="1" tint="0.34998626667073579"/>
      <name val="Arial"/>
      <family val="2"/>
    </font>
    <font>
      <sz val="12"/>
      <color theme="1"/>
      <name val="Arial"/>
      <family val="2"/>
    </font>
    <font>
      <i/>
      <sz val="12"/>
      <color theme="1"/>
      <name val="Arial"/>
      <family val="2"/>
    </font>
    <font>
      <b/>
      <sz val="11"/>
      <name val="Arial"/>
      <family val="2"/>
    </font>
    <font>
      <b/>
      <sz val="12"/>
      <color theme="1" tint="0.34998626667073579"/>
      <name val="Arial"/>
      <family val="2"/>
    </font>
    <font>
      <vertAlign val="superscript"/>
      <sz val="11"/>
      <color theme="1" tint="0.34998626667073579"/>
      <name val="Arial"/>
      <family val="2"/>
    </font>
    <font>
      <sz val="12"/>
      <color theme="1" tint="0.34998626667073579"/>
      <name val="Arial"/>
      <family val="2"/>
    </font>
    <font>
      <vertAlign val="superscript"/>
      <sz val="9"/>
      <color theme="1"/>
      <name val="Arial"/>
      <family val="2"/>
    </font>
    <font>
      <b/>
      <sz val="11"/>
      <color rgb="FF723202"/>
      <name val="Arial"/>
      <family val="2"/>
    </font>
    <font>
      <sz val="14"/>
      <color theme="0"/>
      <name val="Arial"/>
      <family val="2"/>
    </font>
    <font>
      <sz val="14"/>
      <color rgb="FFFF0000"/>
      <name val="Arial"/>
      <family val="2"/>
    </font>
    <font>
      <sz val="18"/>
      <color theme="1"/>
      <name val="Arial"/>
      <family val="2"/>
    </font>
    <font>
      <b/>
      <vertAlign val="superscript"/>
      <sz val="8"/>
      <color theme="0"/>
      <name val="Arial"/>
      <family val="2"/>
    </font>
    <font>
      <b/>
      <sz val="18"/>
      <color theme="1"/>
      <name val="Arial"/>
      <family val="2"/>
    </font>
    <font>
      <b/>
      <i/>
      <sz val="18"/>
      <color theme="1"/>
      <name val="Arial"/>
      <family val="2"/>
    </font>
    <font>
      <i/>
      <sz val="18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i/>
      <sz val="10"/>
      <color theme="1" tint="0.34998626667073579"/>
      <name val="Arial"/>
      <family val="2"/>
    </font>
    <font>
      <b/>
      <i/>
      <sz val="10"/>
      <color rgb="FF593B1D"/>
      <name val="Arial"/>
      <family val="2"/>
    </font>
    <font>
      <i/>
      <sz val="10"/>
      <color theme="1" tint="0.34998626667073579"/>
      <name val="Arial"/>
      <family val="2"/>
    </font>
    <font>
      <b/>
      <i/>
      <sz val="10"/>
      <color theme="1"/>
      <name val="Arial"/>
      <family val="2"/>
    </font>
    <font>
      <b/>
      <sz val="10"/>
      <color rgb="FF593B1D"/>
      <name val="Arial"/>
      <family val="2"/>
    </font>
    <font>
      <i/>
      <sz val="10"/>
      <name val="Arial"/>
      <family val="2"/>
    </font>
    <font>
      <b/>
      <vertAlign val="superscript"/>
      <sz val="9"/>
      <color theme="0"/>
      <name val="Arial"/>
      <family val="2"/>
    </font>
    <font>
      <sz val="11"/>
      <color theme="1"/>
      <name val="Arial"/>
    </font>
  </fonts>
  <fills count="2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2F2F2"/>
      </patternFill>
    </fill>
    <fill>
      <patternFill patternType="solid">
        <fgColor indexed="17"/>
      </patternFill>
    </fill>
    <fill>
      <patternFill patternType="solid">
        <fgColor theme="0"/>
        <bgColor indexed="64"/>
      </patternFill>
    </fill>
    <fill>
      <patternFill patternType="solid">
        <fgColor rgb="FFF6000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auto="1"/>
      </top>
      <bottom style="thin">
        <color indexed="6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tted">
        <color auto="1"/>
      </left>
      <right/>
      <top/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/>
      <right style="dotted">
        <color auto="1"/>
      </right>
      <top/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/>
      <bottom style="dashed">
        <color rgb="FFBDB7AD"/>
      </bottom>
      <diagonal/>
    </border>
    <border>
      <left/>
      <right/>
      <top style="dashed">
        <color rgb="FFBDB7AD"/>
      </top>
      <bottom style="dashed">
        <color rgb="FFBDB7AD"/>
      </bottom>
      <diagonal/>
    </border>
    <border>
      <left/>
      <right style="dashed">
        <color rgb="FFBDB7AD"/>
      </right>
      <top/>
      <bottom style="dashed">
        <color rgb="FFBDB7AD"/>
      </bottom>
      <diagonal/>
    </border>
    <border>
      <left/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/>
      <top style="thin">
        <color theme="0"/>
      </top>
      <bottom/>
      <diagonal/>
    </border>
    <border>
      <left style="dashed">
        <color rgb="FFBDB7AD"/>
      </left>
      <right/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/>
      <right style="dotted">
        <color auto="1"/>
      </right>
      <top style="dashed">
        <color rgb="FFBDB7AD"/>
      </top>
      <bottom/>
      <diagonal/>
    </border>
    <border>
      <left/>
      <right style="dotted">
        <color auto="1"/>
      </right>
      <top/>
      <bottom style="dashed">
        <color rgb="FFBDB7AD"/>
      </bottom>
      <diagonal/>
    </border>
    <border>
      <left/>
      <right style="dotted">
        <color theme="0" tint="-0.249977111117893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thin">
        <color auto="1"/>
      </right>
      <top style="thin">
        <color theme="0"/>
      </top>
      <bottom style="thin">
        <color theme="0"/>
      </bottom>
      <diagonal/>
    </border>
    <border>
      <left style="dotted">
        <color rgb="FF494642"/>
      </left>
      <right style="dotted">
        <color rgb="FF494642"/>
      </right>
      <top style="dotted">
        <color rgb="FF494642"/>
      </top>
      <bottom/>
      <diagonal/>
    </border>
    <border>
      <left style="dotted">
        <color theme="0" tint="-0.34998626667073579"/>
      </left>
      <right style="dashed">
        <color rgb="FFBDB7AD"/>
      </right>
      <top style="dashed">
        <color rgb="FFBDB7AD"/>
      </top>
      <bottom style="dashed">
        <color rgb="FFBDB7AD"/>
      </bottom>
      <diagonal/>
    </border>
    <border>
      <left style="dashed">
        <color rgb="FFBDB7AD"/>
      </left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theme="0"/>
      </right>
      <top/>
      <bottom/>
      <diagonal/>
    </border>
    <border>
      <left style="dashed">
        <color rgb="FFBDB7AD"/>
      </left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 style="dotted">
        <color indexed="64"/>
      </right>
      <top style="dashed">
        <color rgb="FFBDB7AD"/>
      </top>
      <bottom style="dashed">
        <color rgb="FFBDB7AD"/>
      </bottom>
      <diagonal/>
    </border>
    <border>
      <left/>
      <right style="dotted">
        <color auto="1"/>
      </right>
      <top/>
      <bottom style="dashed">
        <color theme="0" tint="-0.34998626667073579"/>
      </bottom>
      <diagonal/>
    </border>
    <border>
      <left/>
      <right style="dashed">
        <color rgb="FFBDB7AD"/>
      </right>
      <top/>
      <bottom/>
      <diagonal/>
    </border>
    <border>
      <left/>
      <right style="dotted">
        <color theme="0" tint="-0.34998626667073579"/>
      </right>
      <top style="dashed">
        <color rgb="FFBDB7AD"/>
      </top>
      <bottom style="dashed">
        <color rgb="FFBDB7AD"/>
      </bottom>
      <diagonal/>
    </border>
    <border>
      <left/>
      <right/>
      <top style="dotted">
        <color theme="0"/>
      </top>
      <bottom/>
      <diagonal/>
    </border>
    <border>
      <left/>
      <right/>
      <top/>
      <bottom style="dotted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ashed">
        <color rgb="FFBDB7AD"/>
      </bottom>
      <diagonal/>
    </border>
    <border>
      <left style="hair">
        <color indexed="64"/>
      </left>
      <right style="hair">
        <color indexed="64"/>
      </right>
      <top style="dashed">
        <color rgb="FFBDB7AD"/>
      </top>
      <bottom style="dashed">
        <color rgb="FFBDB7AD"/>
      </bottom>
      <diagonal/>
    </border>
    <border>
      <left style="dotted">
        <color auto="1"/>
      </left>
      <right style="dotted">
        <color auto="1"/>
      </right>
      <top style="hair">
        <color indexed="64"/>
      </top>
      <bottom/>
      <diagonal/>
    </border>
    <border>
      <left style="dotted">
        <color auto="1"/>
      </left>
      <right style="dotted">
        <color auto="1"/>
      </right>
      <top style="dotted">
        <color indexed="64"/>
      </top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ashed">
        <color theme="0" tint="-0.249977111117893"/>
      </left>
      <right style="dashed">
        <color theme="0" tint="-0.249977111117893"/>
      </right>
      <top style="dashed">
        <color theme="0" tint="-0.249977111117893"/>
      </top>
      <bottom style="dashed">
        <color theme="0" tint="-0.249977111117893"/>
      </bottom>
      <diagonal/>
    </border>
    <border>
      <left style="dashed">
        <color theme="0" tint="-0.249977111117893"/>
      </left>
      <right style="dotted">
        <color auto="1"/>
      </right>
      <top/>
      <bottom style="dashed">
        <color theme="0" tint="-0.249977111117893"/>
      </bottom>
      <diagonal/>
    </border>
  </borders>
  <cellStyleXfs count="9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2" fillId="0" borderId="0"/>
    <xf numFmtId="0" fontId="2" fillId="0" borderId="0"/>
    <xf numFmtId="0" fontId="2" fillId="0" borderId="0">
      <alignment wrapText="1"/>
    </xf>
    <xf numFmtId="0" fontId="1" fillId="2" borderId="1" applyNumberFormat="0" applyFont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4" fontId="5" fillId="3" borderId="2" applyNumberFormat="0" applyProtection="0">
      <alignment vertical="center"/>
    </xf>
    <xf numFmtId="4" fontId="6" fillId="3" borderId="2" applyNumberFormat="0" applyProtection="0">
      <alignment vertical="center"/>
    </xf>
    <xf numFmtId="4" fontId="5" fillId="3" borderId="2" applyNumberFormat="0" applyProtection="0">
      <alignment horizontal="left" vertical="center" indent="1"/>
    </xf>
    <xf numFmtId="4" fontId="5" fillId="3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5" borderId="2" applyNumberFormat="0" applyProtection="0">
      <alignment horizontal="right" vertical="center"/>
    </xf>
    <xf numFmtId="4" fontId="5" fillId="6" borderId="2" applyNumberFormat="0" applyProtection="0">
      <alignment horizontal="right" vertical="center"/>
    </xf>
    <xf numFmtId="4" fontId="5" fillId="7" borderId="2" applyNumberFormat="0" applyProtection="0">
      <alignment horizontal="right" vertical="center"/>
    </xf>
    <xf numFmtId="4" fontId="5" fillId="8" borderId="2" applyNumberFormat="0" applyProtection="0">
      <alignment horizontal="right" vertical="center"/>
    </xf>
    <xf numFmtId="4" fontId="5" fillId="9" borderId="2" applyNumberFormat="0" applyProtection="0">
      <alignment horizontal="right" vertical="center"/>
    </xf>
    <xf numFmtId="4" fontId="5" fillId="10" borderId="2" applyNumberFormat="0" applyProtection="0">
      <alignment horizontal="right" vertical="center"/>
    </xf>
    <xf numFmtId="4" fontId="5" fillId="11" borderId="2" applyNumberFormat="0" applyProtection="0">
      <alignment horizontal="right" vertical="center"/>
    </xf>
    <xf numFmtId="4" fontId="5" fillId="12" borderId="2" applyNumberFormat="0" applyProtection="0">
      <alignment horizontal="right" vertical="center"/>
    </xf>
    <xf numFmtId="4" fontId="5" fillId="13" borderId="2" applyNumberFormat="0" applyProtection="0">
      <alignment horizontal="right" vertical="center"/>
    </xf>
    <xf numFmtId="4" fontId="7" fillId="14" borderId="2" applyNumberFormat="0" applyProtection="0">
      <alignment horizontal="left" vertical="center" indent="1"/>
    </xf>
    <xf numFmtId="4" fontId="5" fillId="15" borderId="3" applyNumberFormat="0" applyProtection="0">
      <alignment horizontal="left" vertical="center" indent="1"/>
    </xf>
    <xf numFmtId="4" fontId="8" fillId="16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15" borderId="2" applyNumberFormat="0" applyProtection="0">
      <alignment horizontal="left" vertical="center" indent="1"/>
    </xf>
    <xf numFmtId="4" fontId="5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7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8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19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2" fillId="0" borderId="0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4" fontId="5" fillId="20" borderId="2" applyNumberFormat="0" applyProtection="0">
      <alignment vertical="center"/>
    </xf>
    <xf numFmtId="4" fontId="6" fillId="20" borderId="2" applyNumberFormat="0" applyProtection="0">
      <alignment vertical="center"/>
    </xf>
    <xf numFmtId="4" fontId="5" fillId="20" borderId="2" applyNumberFormat="0" applyProtection="0">
      <alignment horizontal="left" vertical="center" indent="1"/>
    </xf>
    <xf numFmtId="4" fontId="5" fillId="20" borderId="2" applyNumberFormat="0" applyProtection="0">
      <alignment horizontal="left" vertical="center" indent="1"/>
    </xf>
    <xf numFmtId="4" fontId="5" fillId="15" borderId="2" applyNumberFormat="0" applyProtection="0">
      <alignment horizontal="right" vertical="center"/>
    </xf>
    <xf numFmtId="4" fontId="5" fillId="15" borderId="2" applyNumberFormat="0" applyProtection="0">
      <alignment horizontal="right" vertical="center"/>
    </xf>
    <xf numFmtId="4" fontId="6" fillId="15" borderId="2" applyNumberFormat="0" applyProtection="0">
      <alignment horizontal="right" vertical="center"/>
    </xf>
    <xf numFmtId="0" fontId="2" fillId="4" borderId="2" applyNumberFormat="0" applyProtection="0">
      <alignment horizontal="left" vertical="center" indent="1"/>
    </xf>
    <xf numFmtId="0" fontId="2" fillId="4" borderId="2" applyNumberFormat="0" applyProtection="0">
      <alignment horizontal="left" vertical="center" indent="1"/>
    </xf>
    <xf numFmtId="0" fontId="9" fillId="0" borderId="0"/>
    <xf numFmtId="4" fontId="10" fillId="15" borderId="2" applyNumberFormat="0" applyProtection="0">
      <alignment horizontal="right" vertical="center"/>
    </xf>
    <xf numFmtId="165" fontId="1" fillId="0" borderId="0"/>
    <xf numFmtId="165" fontId="2" fillId="0" borderId="0"/>
    <xf numFmtId="165" fontId="2" fillId="4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0" fontId="13" fillId="22" borderId="2" applyNumberFormat="0" applyProtection="0">
      <alignment horizontal="left" vertical="center" indent="1"/>
    </xf>
    <xf numFmtId="165" fontId="2" fillId="19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7" borderId="2" applyNumberFormat="0" applyProtection="0">
      <alignment horizontal="left" vertical="center" indent="1"/>
    </xf>
    <xf numFmtId="165" fontId="2" fillId="18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1" fillId="0" borderId="0"/>
    <xf numFmtId="165" fontId="2" fillId="4" borderId="2" applyNumberFormat="0" applyProtection="0">
      <alignment horizontal="left" vertical="center" indent="1"/>
    </xf>
    <xf numFmtId="165" fontId="2" fillId="4" borderId="2" applyNumberFormat="0" applyProtection="0">
      <alignment horizontal="left" vertical="center" indent="1"/>
    </xf>
    <xf numFmtId="165" fontId="9" fillId="0" borderId="0"/>
    <xf numFmtId="165" fontId="11" fillId="21" borderId="4" applyNumberFormat="0" applyAlignment="0" applyProtection="0"/>
    <xf numFmtId="165" fontId="12" fillId="0" borderId="5" applyNumberFormat="0" applyFill="0" applyAlignment="0" applyProtection="0"/>
    <xf numFmtId="165" fontId="2" fillId="0" borderId="0"/>
    <xf numFmtId="165" fontId="2" fillId="0" borderId="0">
      <alignment wrapText="1"/>
    </xf>
    <xf numFmtId="165" fontId="1" fillId="2" borderId="1" applyNumberFormat="0" applyFont="0" applyAlignment="0" applyProtection="0"/>
    <xf numFmtId="165" fontId="2" fillId="0" borderId="0"/>
    <xf numFmtId="165" fontId="1" fillId="0" borderId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</cellStyleXfs>
  <cellXfs count="415">
    <xf numFmtId="0" fontId="0" fillId="0" borderId="0" xfId="0"/>
    <xf numFmtId="0" fontId="17" fillId="0" borderId="0" xfId="0" applyFont="1" applyAlignment="1">
      <alignment vertical="center"/>
    </xf>
    <xf numFmtId="0" fontId="17" fillId="0" borderId="0" xfId="0" applyFont="1"/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17" fillId="0" borderId="0" xfId="0" applyFont="1" applyAlignment="1">
      <alignment horizontal="center"/>
    </xf>
    <xf numFmtId="37" fontId="17" fillId="0" borderId="0" xfId="0" applyNumberFormat="1" applyFont="1" applyAlignment="1">
      <alignment horizontal="center"/>
    </xf>
    <xf numFmtId="0" fontId="29" fillId="0" borderId="0" xfId="0" applyFont="1"/>
    <xf numFmtId="37" fontId="17" fillId="0" borderId="0" xfId="0" applyNumberFormat="1" applyFont="1"/>
    <xf numFmtId="165" fontId="17" fillId="0" borderId="0" xfId="87" applyFont="1"/>
    <xf numFmtId="175" fontId="17" fillId="0" borderId="0" xfId="1" applyNumberFormat="1" applyFont="1"/>
    <xf numFmtId="170" fontId="17" fillId="0" borderId="0" xfId="2" applyNumberFormat="1" applyFont="1" applyAlignment="1">
      <alignment horizontal="center"/>
    </xf>
    <xf numFmtId="10" fontId="17" fillId="0" borderId="0" xfId="2" applyNumberFormat="1" applyFont="1"/>
    <xf numFmtId="3" fontId="17" fillId="0" borderId="0" xfId="0" applyNumberFormat="1" applyFont="1"/>
    <xf numFmtId="170" fontId="17" fillId="0" borderId="0" xfId="2" applyNumberFormat="1" applyFont="1"/>
    <xf numFmtId="170" fontId="17" fillId="0" borderId="0" xfId="2" applyNumberFormat="1" applyFont="1" applyAlignment="1">
      <alignment vertical="top"/>
    </xf>
    <xf numFmtId="0" fontId="33" fillId="0" borderId="0" xfId="0" applyFont="1" applyAlignment="1">
      <alignment horizontal="left" vertical="center"/>
    </xf>
    <xf numFmtId="37" fontId="17" fillId="0" borderId="22" xfId="0" applyNumberFormat="1" applyFont="1" applyBorder="1" applyAlignment="1">
      <alignment horizontal="center" vertical="center"/>
    </xf>
    <xf numFmtId="0" fontId="17" fillId="25" borderId="15" xfId="0" applyFont="1" applyFill="1" applyBorder="1"/>
    <xf numFmtId="0" fontId="25" fillId="25" borderId="15" xfId="0" applyFont="1" applyFill="1" applyBorder="1" applyAlignment="1">
      <alignment horizontal="left" vertical="center"/>
    </xf>
    <xf numFmtId="0" fontId="17" fillId="25" borderId="20" xfId="0" applyFont="1" applyFill="1" applyBorder="1"/>
    <xf numFmtId="0" fontId="17" fillId="26" borderId="14" xfId="0" applyFont="1" applyFill="1" applyBorder="1"/>
    <xf numFmtId="171" fontId="17" fillId="0" borderId="0" xfId="1" applyNumberFormat="1" applyFont="1" applyAlignment="1">
      <alignment horizontal="center"/>
    </xf>
    <xf numFmtId="171" fontId="17" fillId="0" borderId="0" xfId="1" applyNumberFormat="1" applyFont="1" applyFill="1" applyAlignment="1">
      <alignment horizontal="center"/>
    </xf>
    <xf numFmtId="171" fontId="17" fillId="0" borderId="0" xfId="2" applyNumberFormat="1" applyFont="1"/>
    <xf numFmtId="165" fontId="23" fillId="0" borderId="0" xfId="87" applyFont="1" applyAlignment="1">
      <alignment horizontal="center" vertical="top"/>
    </xf>
    <xf numFmtId="0" fontId="17" fillId="0" borderId="6" xfId="0" applyFont="1" applyBorder="1" applyAlignment="1">
      <alignment horizontal="center" vertical="center"/>
    </xf>
    <xf numFmtId="0" fontId="20" fillId="26" borderId="0" xfId="0" applyFont="1" applyFill="1" applyAlignment="1">
      <alignment horizontal="center" vertical="center"/>
    </xf>
    <xf numFmtId="49" fontId="24" fillId="26" borderId="0" xfId="87" quotePrefix="1" applyNumberFormat="1" applyFont="1" applyFill="1" applyAlignment="1">
      <alignment horizontal="center" vertical="center"/>
    </xf>
    <xf numFmtId="178" fontId="18" fillId="0" borderId="22" xfId="0" applyNumberFormat="1" applyFont="1" applyBorder="1" applyAlignment="1">
      <alignment horizontal="center" vertical="center"/>
    </xf>
    <xf numFmtId="37" fontId="18" fillId="0" borderId="22" xfId="0" applyNumberFormat="1" applyFont="1" applyBorder="1" applyAlignment="1">
      <alignment horizontal="center" vertical="center"/>
    </xf>
    <xf numFmtId="170" fontId="35" fillId="0" borderId="22" xfId="2" applyNumberFormat="1" applyFont="1" applyBorder="1" applyAlignment="1">
      <alignment horizontal="center" vertical="center"/>
    </xf>
    <xf numFmtId="0" fontId="14" fillId="23" borderId="0" xfId="7" applyFont="1" applyFill="1"/>
    <xf numFmtId="0" fontId="0" fillId="23" borderId="0" xfId="0" applyFill="1"/>
    <xf numFmtId="0" fontId="24" fillId="26" borderId="0" xfId="0" applyFont="1" applyFill="1" applyAlignment="1">
      <alignment horizontal="center" vertical="center"/>
    </xf>
    <xf numFmtId="0" fontId="17" fillId="23" borderId="0" xfId="0" applyFont="1" applyFill="1"/>
    <xf numFmtId="0" fontId="33" fillId="25" borderId="15" xfId="0" applyFont="1" applyFill="1" applyBorder="1" applyAlignment="1">
      <alignment horizontal="left" vertical="center"/>
    </xf>
    <xf numFmtId="49" fontId="32" fillId="26" borderId="0" xfId="87" quotePrefix="1" applyNumberFormat="1" applyFont="1" applyFill="1" applyAlignment="1">
      <alignment horizontal="center" vertical="center"/>
    </xf>
    <xf numFmtId="0" fontId="21" fillId="23" borderId="0" xfId="7" applyFont="1" applyFill="1"/>
    <xf numFmtId="170" fontId="19" fillId="0" borderId="22" xfId="2" applyNumberFormat="1" applyFont="1" applyBorder="1" applyAlignment="1">
      <alignment horizontal="center" vertical="center"/>
    </xf>
    <xf numFmtId="37" fontId="25" fillId="0" borderId="22" xfId="0" applyNumberFormat="1" applyFont="1" applyBorder="1" applyAlignment="1">
      <alignment horizontal="center" vertical="center"/>
    </xf>
    <xf numFmtId="170" fontId="33" fillId="25" borderId="15" xfId="2" applyNumberFormat="1" applyFont="1" applyFill="1" applyBorder="1" applyAlignment="1">
      <alignment horizontal="left" vertical="center"/>
    </xf>
    <xf numFmtId="0" fontId="28" fillId="23" borderId="0" xfId="0" applyFont="1" applyFill="1" applyAlignment="1">
      <alignment horizontal="center"/>
    </xf>
    <xf numFmtId="0" fontId="34" fillId="23" borderId="0" xfId="7" applyFont="1" applyFill="1"/>
    <xf numFmtId="0" fontId="36" fillId="23" borderId="0" xfId="0" applyFont="1" applyFill="1"/>
    <xf numFmtId="178" fontId="0" fillId="23" borderId="0" xfId="0" applyNumberFormat="1" applyFill="1"/>
    <xf numFmtId="3" fontId="0" fillId="23" borderId="0" xfId="0" applyNumberFormat="1" applyFill="1"/>
    <xf numFmtId="0" fontId="37" fillId="23" borderId="0" xfId="7" applyFont="1" applyFill="1"/>
    <xf numFmtId="165" fontId="18" fillId="0" borderId="0" xfId="60" applyFont="1" applyAlignment="1">
      <alignment horizontal="center" vertical="center"/>
    </xf>
    <xf numFmtId="165" fontId="26" fillId="0" borderId="0" xfId="60" applyFont="1" applyAlignment="1">
      <alignment horizontal="center" vertical="center"/>
    </xf>
    <xf numFmtId="0" fontId="17" fillId="0" borderId="0" xfId="60" applyNumberFormat="1" applyFont="1" applyAlignment="1">
      <alignment horizontal="center" vertical="center"/>
    </xf>
    <xf numFmtId="165" fontId="17" fillId="0" borderId="0" xfId="60" applyFont="1"/>
    <xf numFmtId="165" fontId="27" fillId="0" borderId="0" xfId="60" applyFont="1" applyAlignment="1">
      <alignment horizontal="center" vertical="center"/>
    </xf>
    <xf numFmtId="165" fontId="18" fillId="0" borderId="0" xfId="60" applyFont="1" applyAlignment="1">
      <alignment vertical="center"/>
    </xf>
    <xf numFmtId="165" fontId="19" fillId="26" borderId="0" xfId="60" applyFont="1" applyFill="1" applyAlignment="1">
      <alignment horizontal="right"/>
    </xf>
    <xf numFmtId="0" fontId="20" fillId="26" borderId="0" xfId="60" applyNumberFormat="1" applyFont="1" applyFill="1" applyAlignment="1">
      <alignment horizontal="center" vertical="center"/>
    </xf>
    <xf numFmtId="165" fontId="20" fillId="26" borderId="28" xfId="60" applyFont="1" applyFill="1" applyBorder="1" applyAlignment="1">
      <alignment horizontal="center" vertical="center"/>
    </xf>
    <xf numFmtId="165" fontId="20" fillId="26" borderId="0" xfId="60" applyFont="1" applyFill="1" applyAlignment="1">
      <alignment horizontal="center" vertical="center"/>
    </xf>
    <xf numFmtId="165" fontId="27" fillId="0" borderId="0" xfId="60" applyFont="1" applyAlignment="1">
      <alignment horizontal="center"/>
    </xf>
    <xf numFmtId="177" fontId="40" fillId="23" borderId="45" xfId="60" applyNumberFormat="1" applyFont="1" applyFill="1" applyBorder="1" applyAlignment="1">
      <alignment horizontal="center" vertical="center"/>
    </xf>
    <xf numFmtId="166" fontId="41" fillId="25" borderId="9" xfId="2" applyNumberFormat="1" applyFont="1" applyFill="1" applyBorder="1" applyAlignment="1">
      <alignment horizontal="center" vertical="center"/>
    </xf>
    <xf numFmtId="177" fontId="40" fillId="23" borderId="40" xfId="60" applyNumberFormat="1" applyFont="1" applyFill="1" applyBorder="1" applyAlignment="1">
      <alignment horizontal="center" vertical="center"/>
    </xf>
    <xf numFmtId="166" fontId="41" fillId="25" borderId="13" xfId="2" applyNumberFormat="1" applyFont="1" applyFill="1" applyBorder="1" applyAlignment="1">
      <alignment horizontal="center" vertical="center"/>
    </xf>
    <xf numFmtId="9" fontId="17" fillId="0" borderId="0" xfId="2" applyFont="1" applyBorder="1" applyAlignment="1"/>
    <xf numFmtId="165" fontId="42" fillId="0" borderId="0" xfId="60" applyFont="1"/>
    <xf numFmtId="173" fontId="40" fillId="23" borderId="45" xfId="60" applyNumberFormat="1" applyFont="1" applyFill="1" applyBorder="1" applyAlignment="1">
      <alignment horizontal="center" vertical="center"/>
    </xf>
    <xf numFmtId="173" fontId="40" fillId="23" borderId="41" xfId="60" applyNumberFormat="1" applyFont="1" applyFill="1" applyBorder="1" applyAlignment="1">
      <alignment horizontal="center" vertical="center"/>
    </xf>
    <xf numFmtId="166" fontId="41" fillId="25" borderId="46" xfId="2" applyNumberFormat="1" applyFont="1" applyFill="1" applyBorder="1" applyAlignment="1">
      <alignment horizontal="center" vertical="center"/>
    </xf>
    <xf numFmtId="165" fontId="21" fillId="0" borderId="0" xfId="60" applyFont="1"/>
    <xf numFmtId="165" fontId="17" fillId="0" borderId="0" xfId="60" applyFont="1" applyAlignment="1">
      <alignment vertical="top"/>
    </xf>
    <xf numFmtId="165" fontId="44" fillId="0" borderId="0" xfId="60" applyFont="1"/>
    <xf numFmtId="0" fontId="26" fillId="0" borderId="0" xfId="0" applyFont="1"/>
    <xf numFmtId="170" fontId="17" fillId="0" borderId="0" xfId="2" applyNumberFormat="1" applyFont="1" applyFill="1"/>
    <xf numFmtId="165" fontId="18" fillId="0" borderId="0" xfId="60" applyFont="1"/>
    <xf numFmtId="0" fontId="17" fillId="0" borderId="0" xfId="60" applyNumberFormat="1" applyFont="1"/>
    <xf numFmtId="170" fontId="17" fillId="0" borderId="0" xfId="2" applyNumberFormat="1" applyFont="1" applyBorder="1"/>
    <xf numFmtId="171" fontId="17" fillId="0" borderId="0" xfId="1" applyNumberFormat="1" applyFont="1" applyAlignment="1">
      <alignment horizontal="center" vertical="center"/>
    </xf>
    <xf numFmtId="165" fontId="18" fillId="0" borderId="0" xfId="60" quotePrefix="1" applyFont="1"/>
    <xf numFmtId="171" fontId="17" fillId="0" borderId="0" xfId="60" applyNumberFormat="1" applyFont="1"/>
    <xf numFmtId="171" fontId="17" fillId="0" borderId="0" xfId="1" applyNumberFormat="1" applyFont="1"/>
    <xf numFmtId="3" fontId="17" fillId="0" borderId="0" xfId="60" applyNumberFormat="1" applyFont="1" applyAlignment="1">
      <alignment horizontal="center" vertical="center"/>
    </xf>
    <xf numFmtId="3" fontId="17" fillId="0" borderId="0" xfId="60" applyNumberFormat="1" applyFont="1"/>
    <xf numFmtId="172" fontId="17" fillId="0" borderId="0" xfId="60" applyNumberFormat="1" applyFont="1"/>
    <xf numFmtId="1" fontId="17" fillId="0" borderId="0" xfId="60" applyNumberFormat="1" applyFont="1" applyAlignment="1">
      <alignment horizontal="center" vertical="center"/>
    </xf>
    <xf numFmtId="173" fontId="17" fillId="0" borderId="0" xfId="60" applyNumberFormat="1" applyFont="1" applyAlignment="1">
      <alignment horizontal="center" vertical="center"/>
    </xf>
    <xf numFmtId="0" fontId="29" fillId="26" borderId="0" xfId="0" applyFont="1" applyFill="1" applyAlignment="1">
      <alignment horizontal="center" vertical="center"/>
    </xf>
    <xf numFmtId="10" fontId="17" fillId="0" borderId="0" xfId="0" applyNumberFormat="1" applyFont="1"/>
    <xf numFmtId="172" fontId="17" fillId="0" borderId="0" xfId="0" applyNumberFormat="1" applyFont="1"/>
    <xf numFmtId="164" fontId="17" fillId="0" borderId="0" xfId="1" applyFont="1"/>
    <xf numFmtId="0" fontId="18" fillId="0" borderId="0" xfId="0" applyFont="1" applyAlignment="1">
      <alignment horizontal="center" vertical="center"/>
    </xf>
    <xf numFmtId="0" fontId="17" fillId="25" borderId="15" xfId="0" applyFont="1" applyFill="1" applyBorder="1" applyAlignment="1">
      <alignment vertical="center"/>
    </xf>
    <xf numFmtId="172" fontId="17" fillId="0" borderId="0" xfId="0" applyNumberFormat="1" applyFont="1" applyAlignment="1">
      <alignment horizontal="center" vertical="center"/>
    </xf>
    <xf numFmtId="0" fontId="17" fillId="25" borderId="0" xfId="0" applyFont="1" applyFill="1" applyAlignment="1">
      <alignment vertical="center"/>
    </xf>
    <xf numFmtId="3" fontId="17" fillId="0" borderId="19" xfId="0" applyNumberFormat="1" applyFont="1" applyBorder="1" applyAlignment="1">
      <alignment horizontal="center" vertical="center"/>
    </xf>
    <xf numFmtId="0" fontId="45" fillId="25" borderId="15" xfId="0" applyFont="1" applyFill="1" applyBorder="1"/>
    <xf numFmtId="0" fontId="25" fillId="0" borderId="0" xfId="0" applyFont="1"/>
    <xf numFmtId="164" fontId="17" fillId="0" borderId="0" xfId="0" applyNumberFormat="1" applyFont="1"/>
    <xf numFmtId="0" fontId="45" fillId="0" borderId="0" xfId="0" applyFont="1"/>
    <xf numFmtId="0" fontId="47" fillId="0" borderId="0" xfId="0" applyFont="1" applyAlignment="1">
      <alignment vertical="top" wrapText="1"/>
    </xf>
    <xf numFmtId="0" fontId="47" fillId="0" borderId="0" xfId="0" applyFont="1" applyAlignment="1">
      <alignment vertical="center" wrapText="1"/>
    </xf>
    <xf numFmtId="0" fontId="17" fillId="26" borderId="0" xfId="0" applyFont="1" applyFill="1"/>
    <xf numFmtId="0" fontId="17" fillId="26" borderId="0" xfId="0" applyFont="1" applyFill="1" applyAlignment="1">
      <alignment horizontal="center" vertical="center"/>
    </xf>
    <xf numFmtId="171" fontId="48" fillId="0" borderId="0" xfId="4" applyNumberFormat="1" applyFont="1" applyBorder="1" applyAlignment="1">
      <alignment horizontal="center" vertical="center"/>
    </xf>
    <xf numFmtId="0" fontId="29" fillId="26" borderId="0" xfId="0" applyFont="1" applyFill="1"/>
    <xf numFmtId="0" fontId="38" fillId="26" borderId="0" xfId="6" applyFont="1" applyFill="1"/>
    <xf numFmtId="171" fontId="32" fillId="26" borderId="6" xfId="4" applyNumberFormat="1" applyFont="1" applyFill="1" applyBorder="1" applyAlignment="1">
      <alignment horizontal="center" vertical="center"/>
    </xf>
    <xf numFmtId="171" fontId="32" fillId="26" borderId="9" xfId="4" applyNumberFormat="1" applyFont="1" applyFill="1" applyBorder="1" applyAlignment="1">
      <alignment horizontal="center" vertical="center"/>
    </xf>
    <xf numFmtId="171" fontId="32" fillId="26" borderId="0" xfId="4" applyNumberFormat="1" applyFont="1" applyFill="1" applyBorder="1" applyAlignment="1">
      <alignment horizontal="center" vertical="center"/>
    </xf>
    <xf numFmtId="0" fontId="14" fillId="0" borderId="0" xfId="6" applyFont="1"/>
    <xf numFmtId="0" fontId="24" fillId="0" borderId="0" xfId="0" applyFont="1" applyAlignment="1">
      <alignment horizontal="center" vertical="center"/>
    </xf>
    <xf numFmtId="171" fontId="49" fillId="25" borderId="6" xfId="4" applyNumberFormat="1" applyFont="1" applyFill="1" applyBorder="1" applyAlignment="1">
      <alignment horizontal="center" vertical="center"/>
    </xf>
    <xf numFmtId="171" fontId="49" fillId="25" borderId="9" xfId="4" applyNumberFormat="1" applyFont="1" applyFill="1" applyBorder="1" applyAlignment="1">
      <alignment horizontal="center" vertical="center"/>
    </xf>
    <xf numFmtId="171" fontId="49" fillId="25" borderId="0" xfId="4" applyNumberFormat="1" applyFont="1" applyFill="1" applyBorder="1" applyAlignment="1">
      <alignment horizontal="center" vertical="center"/>
    </xf>
    <xf numFmtId="0" fontId="18" fillId="25" borderId="15" xfId="89" applyFont="1" applyFill="1" applyBorder="1" applyAlignment="1">
      <alignment vertical="center"/>
    </xf>
    <xf numFmtId="3" fontId="31" fillId="0" borderId="33" xfId="60" applyNumberFormat="1" applyFont="1" applyBorder="1" applyAlignment="1">
      <alignment horizontal="center" vertical="center"/>
    </xf>
    <xf numFmtId="3" fontId="14" fillId="25" borderId="6" xfId="1" applyNumberFormat="1" applyFont="1" applyFill="1" applyBorder="1" applyAlignment="1">
      <alignment horizontal="center" vertical="center"/>
    </xf>
    <xf numFmtId="166" fontId="50" fillId="25" borderId="9" xfId="1" applyNumberFormat="1" applyFont="1" applyFill="1" applyBorder="1" applyAlignment="1">
      <alignment horizontal="center" vertical="center"/>
    </xf>
    <xf numFmtId="3" fontId="31" fillId="0" borderId="19" xfId="60" applyNumberFormat="1" applyFont="1" applyBorder="1" applyAlignment="1">
      <alignment horizontal="center" vertical="center"/>
    </xf>
    <xf numFmtId="3" fontId="31" fillId="0" borderId="21" xfId="60" applyNumberFormat="1" applyFont="1" applyBorder="1" applyAlignment="1">
      <alignment horizontal="center" vertical="center"/>
    </xf>
    <xf numFmtId="167" fontId="50" fillId="25" borderId="0" xfId="1" applyNumberFormat="1" applyFont="1" applyFill="1" applyBorder="1" applyAlignment="1">
      <alignment horizontal="center" vertical="center"/>
    </xf>
    <xf numFmtId="3" fontId="31" fillId="0" borderId="43" xfId="6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 vertical="center"/>
    </xf>
    <xf numFmtId="3" fontId="18" fillId="0" borderId="0" xfId="0" applyNumberFormat="1" applyFont="1"/>
    <xf numFmtId="0" fontId="45" fillId="25" borderId="15" xfId="89" applyFont="1" applyFill="1" applyBorder="1" applyAlignment="1">
      <alignment vertical="center"/>
    </xf>
    <xf numFmtId="0" fontId="51" fillId="25" borderId="15" xfId="89" applyFont="1" applyFill="1" applyBorder="1" applyAlignment="1">
      <alignment vertical="center"/>
    </xf>
    <xf numFmtId="3" fontId="52" fillId="0" borderId="0" xfId="60" applyNumberFormat="1" applyFont="1" applyAlignment="1">
      <alignment horizontal="center" vertical="center"/>
    </xf>
    <xf numFmtId="3" fontId="52" fillId="0" borderId="43" xfId="6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0" xfId="0" applyNumberFormat="1" applyFont="1" applyAlignment="1">
      <alignment horizontal="center" vertical="center"/>
    </xf>
    <xf numFmtId="165" fontId="45" fillId="25" borderId="15" xfId="60" applyFont="1" applyFill="1" applyBorder="1" applyAlignment="1">
      <alignment vertical="center"/>
    </xf>
    <xf numFmtId="3" fontId="52" fillId="0" borderId="33" xfId="60" applyNumberFormat="1" applyFont="1" applyBorder="1" applyAlignment="1">
      <alignment horizontal="center" vertical="center"/>
    </xf>
    <xf numFmtId="3" fontId="52" fillId="0" borderId="19" xfId="60" applyNumberFormat="1" applyFont="1" applyBorder="1" applyAlignment="1">
      <alignment horizontal="center" vertical="center"/>
    </xf>
    <xf numFmtId="3" fontId="52" fillId="0" borderId="21" xfId="60" applyNumberFormat="1" applyFont="1" applyBorder="1" applyAlignment="1">
      <alignment horizontal="center" vertical="center"/>
    </xf>
    <xf numFmtId="10" fontId="45" fillId="25" borderId="15" xfId="2" applyNumberFormat="1" applyFont="1" applyFill="1" applyBorder="1" applyAlignment="1">
      <alignment vertical="center"/>
    </xf>
    <xf numFmtId="170" fontId="53" fillId="0" borderId="33" xfId="2" applyNumberFormat="1" applyFont="1" applyBorder="1" applyAlignment="1">
      <alignment horizontal="center" vertical="center"/>
    </xf>
    <xf numFmtId="170" fontId="50" fillId="0" borderId="19" xfId="90" applyNumberFormat="1" applyFont="1" applyFill="1" applyBorder="1" applyAlignment="1">
      <alignment horizontal="center" vertical="center"/>
    </xf>
    <xf numFmtId="170" fontId="50" fillId="0" borderId="21" xfId="90" applyNumberFormat="1" applyFont="1" applyFill="1" applyBorder="1" applyAlignment="1">
      <alignment horizontal="center" vertical="center"/>
    </xf>
    <xf numFmtId="170" fontId="53" fillId="0" borderId="43" xfId="2" applyNumberFormat="1" applyFont="1" applyBorder="1" applyAlignment="1">
      <alignment horizontal="center" vertical="center"/>
    </xf>
    <xf numFmtId="170" fontId="50" fillId="0" borderId="9" xfId="90" applyNumberFormat="1" applyFont="1" applyFill="1" applyBorder="1" applyAlignment="1">
      <alignment horizontal="center" vertical="center"/>
    </xf>
    <xf numFmtId="170" fontId="50" fillId="0" borderId="0" xfId="90" applyNumberFormat="1" applyFont="1" applyFill="1" applyBorder="1" applyAlignment="1">
      <alignment horizontal="center" vertical="center"/>
    </xf>
    <xf numFmtId="179" fontId="17" fillId="0" borderId="0" xfId="0" applyNumberFormat="1" applyFont="1" applyAlignment="1">
      <alignment horizontal="center" vertical="center"/>
    </xf>
    <xf numFmtId="0" fontId="54" fillId="25" borderId="15" xfId="89" applyFont="1" applyFill="1" applyBorder="1" applyAlignment="1">
      <alignment vertical="center"/>
    </xf>
    <xf numFmtId="0" fontId="55" fillId="25" borderId="0" xfId="89" applyFont="1" applyFill="1" applyAlignment="1">
      <alignment vertical="center"/>
    </xf>
    <xf numFmtId="165" fontId="45" fillId="25" borderId="0" xfId="60" applyFont="1" applyFill="1" applyAlignment="1">
      <alignment vertical="center"/>
    </xf>
    <xf numFmtId="166" fontId="50" fillId="25" borderId="0" xfId="1" applyNumberFormat="1" applyFont="1" applyFill="1" applyBorder="1" applyAlignment="1">
      <alignment horizontal="center" vertical="center"/>
    </xf>
    <xf numFmtId="3" fontId="52" fillId="0" borderId="9" xfId="60" applyNumberFormat="1" applyFont="1" applyBorder="1" applyAlignment="1">
      <alignment horizontal="center" vertical="center"/>
    </xf>
    <xf numFmtId="0" fontId="45" fillId="25" borderId="0" xfId="89" applyFont="1" applyFill="1" applyAlignment="1">
      <alignment vertical="center"/>
    </xf>
    <xf numFmtId="0" fontId="57" fillId="25" borderId="0" xfId="89" applyFont="1" applyFill="1" applyAlignment="1">
      <alignment vertical="center"/>
    </xf>
    <xf numFmtId="3" fontId="14" fillId="0" borderId="9" xfId="89" applyNumberFormat="1" applyFont="1" applyBorder="1" applyAlignment="1">
      <alignment horizontal="center" vertical="center"/>
    </xf>
    <xf numFmtId="0" fontId="14" fillId="0" borderId="0" xfId="89" applyFont="1" applyAlignment="1">
      <alignment horizontal="center" vertical="center"/>
    </xf>
    <xf numFmtId="171" fontId="48" fillId="0" borderId="34" xfId="88" applyNumberFormat="1" applyFont="1" applyFill="1" applyBorder="1" applyAlignment="1">
      <alignment horizontal="center" vertical="center"/>
    </xf>
    <xf numFmtId="171" fontId="48" fillId="0" borderId="0" xfId="88" applyNumberFormat="1" applyFont="1" applyFill="1" applyBorder="1" applyAlignment="1">
      <alignment horizontal="center" vertical="center"/>
    </xf>
    <xf numFmtId="170" fontId="17" fillId="0" borderId="0" xfId="2" applyNumberFormat="1" applyFont="1" applyAlignment="1">
      <alignment horizontal="center" vertical="center"/>
    </xf>
    <xf numFmtId="3" fontId="52" fillId="0" borderId="24" xfId="60" applyNumberFormat="1" applyFont="1" applyBorder="1" applyAlignment="1">
      <alignment horizontal="center" vertical="center"/>
    </xf>
    <xf numFmtId="171" fontId="14" fillId="0" borderId="0" xfId="89" applyNumberFormat="1" applyFont="1" applyAlignment="1">
      <alignment horizontal="center" vertical="center"/>
    </xf>
    <xf numFmtId="179" fontId="18" fillId="0" borderId="0" xfId="0" applyNumberFormat="1" applyFont="1" applyAlignment="1">
      <alignment horizontal="center" vertical="center"/>
    </xf>
    <xf numFmtId="170" fontId="52" fillId="0" borderId="33" xfId="2" applyNumberFormat="1" applyFont="1" applyBorder="1" applyAlignment="1">
      <alignment horizontal="center" vertical="center"/>
    </xf>
    <xf numFmtId="170" fontId="52" fillId="0" borderId="43" xfId="2" applyNumberFormat="1" applyFont="1" applyBorder="1" applyAlignment="1">
      <alignment horizontal="center" vertical="center"/>
    </xf>
    <xf numFmtId="170" fontId="50" fillId="0" borderId="19" xfId="2" applyNumberFormat="1" applyFont="1" applyFill="1" applyBorder="1" applyAlignment="1">
      <alignment horizontal="center" vertical="center"/>
    </xf>
    <xf numFmtId="170" fontId="50" fillId="0" borderId="21" xfId="2" applyNumberFormat="1" applyFont="1" applyFill="1" applyBorder="1" applyAlignment="1">
      <alignment horizontal="center" vertical="center"/>
    </xf>
    <xf numFmtId="0" fontId="45" fillId="25" borderId="0" xfId="0" applyFont="1" applyFill="1" applyAlignment="1">
      <alignment vertical="center"/>
    </xf>
    <xf numFmtId="3" fontId="14" fillId="25" borderId="10" xfId="1" applyNumberFormat="1" applyFont="1" applyFill="1" applyBorder="1" applyAlignment="1">
      <alignment horizontal="center" vertical="center"/>
    </xf>
    <xf numFmtId="167" fontId="50" fillId="25" borderId="11" xfId="1" applyNumberFormat="1" applyFont="1" applyFill="1" applyBorder="1" applyAlignment="1">
      <alignment horizontal="center" vertical="center"/>
    </xf>
    <xf numFmtId="167" fontId="50" fillId="25" borderId="38" xfId="1" applyNumberFormat="1" applyFont="1" applyFill="1" applyBorder="1" applyAlignment="1">
      <alignment horizontal="center" vertical="center"/>
    </xf>
    <xf numFmtId="170" fontId="50" fillId="0" borderId="43" xfId="2" applyNumberFormat="1" applyFont="1" applyFill="1" applyBorder="1" applyAlignment="1">
      <alignment horizontal="center" vertical="center"/>
    </xf>
    <xf numFmtId="0" fontId="44" fillId="0" borderId="0" xfId="0" applyFont="1"/>
    <xf numFmtId="10" fontId="17" fillId="0" borderId="0" xfId="0" applyNumberFormat="1" applyFont="1" applyAlignment="1">
      <alignment horizontal="center"/>
    </xf>
    <xf numFmtId="3" fontId="17" fillId="0" borderId="0" xfId="0" applyNumberFormat="1" applyFont="1" applyAlignment="1">
      <alignment horizontal="center"/>
    </xf>
    <xf numFmtId="170" fontId="17" fillId="0" borderId="0" xfId="0" applyNumberFormat="1" applyFont="1" applyAlignment="1">
      <alignment horizontal="center"/>
    </xf>
    <xf numFmtId="170" fontId="19" fillId="0" borderId="0" xfId="2" applyNumberFormat="1" applyFont="1" applyAlignment="1">
      <alignment horizontal="center"/>
    </xf>
    <xf numFmtId="165" fontId="59" fillId="0" borderId="0" xfId="87" applyFont="1" applyAlignment="1">
      <alignment horizontal="left" vertical="top"/>
    </xf>
    <xf numFmtId="165" fontId="17" fillId="0" borderId="0" xfId="87" applyFont="1" applyAlignment="1">
      <alignment horizontal="center"/>
    </xf>
    <xf numFmtId="165" fontId="17" fillId="26" borderId="0" xfId="87" applyFont="1" applyFill="1"/>
    <xf numFmtId="165" fontId="29" fillId="26" borderId="0" xfId="87" applyFont="1" applyFill="1" applyAlignment="1">
      <alignment vertical="center"/>
    </xf>
    <xf numFmtId="0" fontId="24" fillId="26" borderId="0" xfId="87" quotePrefix="1" applyNumberFormat="1" applyFont="1" applyFill="1" applyAlignment="1">
      <alignment horizontal="center" vertical="center"/>
    </xf>
    <xf numFmtId="165" fontId="24" fillId="26" borderId="0" xfId="87" applyFont="1" applyFill="1" applyAlignment="1">
      <alignment vertical="center"/>
    </xf>
    <xf numFmtId="165" fontId="24" fillId="26" borderId="6" xfId="87" applyFont="1" applyFill="1" applyBorder="1" applyAlignment="1">
      <alignment horizontal="center" vertical="center"/>
    </xf>
    <xf numFmtId="165" fontId="24" fillId="26" borderId="9" xfId="87" applyFont="1" applyFill="1" applyBorder="1" applyAlignment="1">
      <alignment horizontal="center" vertical="center"/>
    </xf>
    <xf numFmtId="165" fontId="17" fillId="0" borderId="14" xfId="87" applyFont="1" applyBorder="1" applyAlignment="1">
      <alignment vertical="center"/>
    </xf>
    <xf numFmtId="165" fontId="51" fillId="0" borderId="14" xfId="87" applyFont="1" applyBorder="1" applyAlignment="1">
      <alignment vertical="center"/>
    </xf>
    <xf numFmtId="165" fontId="45" fillId="0" borderId="14" xfId="87" applyFont="1" applyBorder="1" applyAlignment="1">
      <alignment vertical="center"/>
    </xf>
    <xf numFmtId="165" fontId="17" fillId="0" borderId="0" xfId="87" applyFont="1" applyAlignment="1">
      <alignment vertical="center"/>
    </xf>
    <xf numFmtId="165" fontId="24" fillId="0" borderId="0" xfId="87" applyFont="1" applyAlignment="1">
      <alignment vertical="center"/>
    </xf>
    <xf numFmtId="165" fontId="18" fillId="25" borderId="6" xfId="87" applyFont="1" applyFill="1" applyBorder="1" applyAlignment="1">
      <alignment horizontal="center" vertical="center"/>
    </xf>
    <xf numFmtId="165" fontId="18" fillId="25" borderId="9" xfId="87" applyFont="1" applyFill="1" applyBorder="1" applyAlignment="1">
      <alignment horizontal="center" vertical="center"/>
    </xf>
    <xf numFmtId="165" fontId="17" fillId="25" borderId="15" xfId="87" applyFont="1" applyFill="1" applyBorder="1" applyAlignment="1">
      <alignment vertical="center"/>
    </xf>
    <xf numFmtId="165" fontId="45" fillId="25" borderId="15" xfId="87" applyFont="1" applyFill="1" applyBorder="1" applyAlignment="1">
      <alignment vertical="center"/>
    </xf>
    <xf numFmtId="37" fontId="21" fillId="0" borderId="33" xfId="1" applyNumberFormat="1" applyFont="1" applyFill="1" applyBorder="1" applyAlignment="1">
      <alignment horizontal="center" vertical="center"/>
    </xf>
    <xf numFmtId="37" fontId="17" fillId="0" borderId="0" xfId="87" applyNumberFormat="1" applyFont="1" applyAlignment="1">
      <alignment horizontal="center" vertical="center"/>
    </xf>
    <xf numFmtId="3" fontId="17" fillId="25" borderId="6" xfId="87" applyNumberFormat="1" applyFont="1" applyFill="1" applyBorder="1" applyAlignment="1">
      <alignment horizontal="center" vertical="center"/>
    </xf>
    <xf numFmtId="166" fontId="19" fillId="25" borderId="9" xfId="87" applyNumberFormat="1" applyFont="1" applyFill="1" applyBorder="1" applyAlignment="1">
      <alignment horizontal="center" vertical="center"/>
    </xf>
    <xf numFmtId="165" fontId="18" fillId="25" borderId="15" xfId="87" applyFont="1" applyFill="1" applyBorder="1" applyAlignment="1">
      <alignment vertical="center"/>
    </xf>
    <xf numFmtId="37" fontId="54" fillId="0" borderId="33" xfId="1" applyNumberFormat="1" applyFont="1" applyFill="1" applyBorder="1" applyAlignment="1">
      <alignment horizontal="center" vertical="center"/>
    </xf>
    <xf numFmtId="165" fontId="17" fillId="25" borderId="0" xfId="87" applyFont="1" applyFill="1" applyAlignment="1">
      <alignment vertical="center"/>
    </xf>
    <xf numFmtId="165" fontId="45" fillId="25" borderId="0" xfId="87" applyFont="1" applyFill="1" applyAlignment="1">
      <alignment vertical="center"/>
    </xf>
    <xf numFmtId="37" fontId="17" fillId="0" borderId="33" xfId="1" applyNumberFormat="1" applyFont="1" applyBorder="1" applyAlignment="1">
      <alignment horizontal="center" vertical="center"/>
    </xf>
    <xf numFmtId="165" fontId="17" fillId="25" borderId="20" xfId="87" applyFont="1" applyFill="1" applyBorder="1" applyAlignment="1">
      <alignment vertical="center"/>
    </xf>
    <xf numFmtId="165" fontId="45" fillId="25" borderId="20" xfId="87" applyFont="1" applyFill="1" applyBorder="1" applyAlignment="1">
      <alignment vertical="center"/>
    </xf>
    <xf numFmtId="165" fontId="18" fillId="25" borderId="20" xfId="87" applyFont="1" applyFill="1" applyBorder="1" applyAlignment="1">
      <alignment vertical="center"/>
    </xf>
    <xf numFmtId="37" fontId="17" fillId="0" borderId="25" xfId="1" applyNumberFormat="1" applyFont="1" applyBorder="1" applyAlignment="1">
      <alignment horizontal="center" vertical="center"/>
    </xf>
    <xf numFmtId="165" fontId="17" fillId="0" borderId="6" xfId="87" applyFont="1" applyBorder="1"/>
    <xf numFmtId="165" fontId="45" fillId="25" borderId="14" xfId="87" applyFont="1" applyFill="1" applyBorder="1" applyAlignment="1">
      <alignment vertical="center"/>
    </xf>
    <xf numFmtId="37" fontId="17" fillId="0" borderId="23" xfId="87" applyNumberFormat="1" applyFont="1" applyBorder="1" applyAlignment="1">
      <alignment horizontal="center" vertical="center"/>
    </xf>
    <xf numFmtId="37" fontId="17" fillId="0" borderId="9" xfId="87" applyNumberFormat="1" applyFont="1" applyBorder="1" applyAlignment="1">
      <alignment horizontal="center" vertical="center"/>
    </xf>
    <xf numFmtId="37" fontId="17" fillId="0" borderId="24" xfId="87" applyNumberFormat="1" applyFont="1" applyBorder="1" applyAlignment="1">
      <alignment horizontal="center" vertical="center"/>
    </xf>
    <xf numFmtId="37" fontId="17" fillId="0" borderId="9" xfId="1" applyNumberFormat="1" applyFont="1" applyBorder="1" applyAlignment="1">
      <alignment horizontal="center" vertical="center"/>
    </xf>
    <xf numFmtId="165" fontId="51" fillId="0" borderId="15" xfId="87" applyFont="1" applyBorder="1" applyAlignment="1">
      <alignment vertical="center"/>
    </xf>
    <xf numFmtId="37" fontId="17" fillId="0" borderId="9" xfId="1" applyNumberFormat="1" applyFont="1" applyFill="1" applyBorder="1" applyAlignment="1">
      <alignment horizontal="center" vertical="center"/>
    </xf>
    <xf numFmtId="0" fontId="45" fillId="25" borderId="15" xfId="0" applyFont="1" applyFill="1" applyBorder="1" applyAlignment="1">
      <alignment vertical="center"/>
    </xf>
    <xf numFmtId="176" fontId="17" fillId="0" borderId="0" xfId="0" applyNumberFormat="1" applyFont="1"/>
    <xf numFmtId="166" fontId="19" fillId="0" borderId="0" xfId="87" applyNumberFormat="1" applyFont="1" applyAlignment="1">
      <alignment horizontal="center"/>
    </xf>
    <xf numFmtId="0" fontId="51" fillId="25" borderId="15" xfId="0" applyFont="1" applyFill="1" applyBorder="1"/>
    <xf numFmtId="0" fontId="45" fillId="25" borderId="15" xfId="0" applyFont="1" applyFill="1" applyBorder="1" applyAlignment="1">
      <alignment horizontal="right"/>
    </xf>
    <xf numFmtId="170" fontId="17" fillId="0" borderId="22" xfId="2" applyNumberFormat="1" applyFont="1" applyBorder="1" applyAlignment="1">
      <alignment horizontal="center" vertical="center"/>
    </xf>
    <xf numFmtId="0" fontId="60" fillId="0" borderId="0" xfId="0" applyFont="1" applyAlignment="1">
      <alignment horizontal="center" vertical="top"/>
    </xf>
    <xf numFmtId="0" fontId="61" fillId="0" borderId="0" xfId="0" applyFont="1" applyAlignment="1">
      <alignment horizontal="center" vertical="top"/>
    </xf>
    <xf numFmtId="0" fontId="17" fillId="26" borderId="0" xfId="0" applyFont="1" applyFill="1" applyAlignment="1">
      <alignment vertical="top"/>
    </xf>
    <xf numFmtId="3" fontId="18" fillId="0" borderId="18" xfId="0" applyNumberFormat="1" applyFont="1" applyBorder="1" applyAlignment="1">
      <alignment horizontal="center" vertical="center"/>
    </xf>
    <xf numFmtId="0" fontId="33" fillId="25" borderId="15" xfId="0" applyFont="1" applyFill="1" applyBorder="1"/>
    <xf numFmtId="3" fontId="18" fillId="0" borderId="35" xfId="0" applyNumberFormat="1" applyFont="1" applyBorder="1" applyAlignment="1">
      <alignment horizontal="center" vertical="center"/>
    </xf>
    <xf numFmtId="3" fontId="17" fillId="0" borderId="35" xfId="0" applyNumberFormat="1" applyFont="1" applyBorder="1" applyAlignment="1">
      <alignment horizontal="center" vertical="center"/>
    </xf>
    <xf numFmtId="3" fontId="18" fillId="0" borderId="19" xfId="0" applyNumberFormat="1" applyFont="1" applyBorder="1" applyAlignment="1">
      <alignment horizontal="center" vertical="center"/>
    </xf>
    <xf numFmtId="0" fontId="45" fillId="25" borderId="15" xfId="0" applyFont="1" applyFill="1" applyBorder="1" applyAlignment="1">
      <alignment horizontal="center"/>
    </xf>
    <xf numFmtId="39" fontId="17" fillId="0" borderId="22" xfId="0" applyNumberFormat="1" applyFont="1" applyBorder="1" applyAlignment="1">
      <alignment horizontal="center" vertical="center"/>
    </xf>
    <xf numFmtId="0" fontId="62" fillId="0" borderId="0" xfId="0" applyFont="1"/>
    <xf numFmtId="0" fontId="28" fillId="0" borderId="0" xfId="0" applyFont="1" applyAlignment="1">
      <alignment horizontal="center"/>
    </xf>
    <xf numFmtId="0" fontId="52" fillId="0" borderId="0" xfId="0" applyFont="1"/>
    <xf numFmtId="0" fontId="34" fillId="0" borderId="0" xfId="7" applyFont="1"/>
    <xf numFmtId="0" fontId="37" fillId="0" borderId="0" xfId="7" applyFont="1"/>
    <xf numFmtId="0" fontId="18" fillId="0" borderId="0" xfId="0" applyFont="1"/>
    <xf numFmtId="0" fontId="64" fillId="0" borderId="0" xfId="0" applyFont="1"/>
    <xf numFmtId="0" fontId="65" fillId="0" borderId="0" xfId="0" applyFont="1"/>
    <xf numFmtId="170" fontId="33" fillId="25" borderId="15" xfId="2" applyNumberFormat="1" applyFont="1" applyFill="1" applyBorder="1" applyAlignment="1">
      <alignment horizontal="right" vertical="center"/>
    </xf>
    <xf numFmtId="170" fontId="19" fillId="0" borderId="0" xfId="2" applyNumberFormat="1" applyFont="1"/>
    <xf numFmtId="170" fontId="66" fillId="0" borderId="0" xfId="2" applyNumberFormat="1" applyFont="1"/>
    <xf numFmtId="0" fontId="33" fillId="0" borderId="0" xfId="0" applyFont="1" applyAlignment="1">
      <alignment vertical="center" wrapText="1"/>
    </xf>
    <xf numFmtId="3" fontId="18" fillId="0" borderId="22" xfId="0" applyNumberFormat="1" applyFont="1" applyBorder="1" applyAlignment="1">
      <alignment horizontal="center" vertical="center"/>
    </xf>
    <xf numFmtId="3" fontId="17" fillId="0" borderId="22" xfId="0" applyNumberFormat="1" applyFont="1" applyBorder="1" applyAlignment="1">
      <alignment horizontal="center" vertical="center"/>
    </xf>
    <xf numFmtId="0" fontId="67" fillId="0" borderId="0" xfId="0" applyFont="1" applyAlignment="1">
      <alignment vertical="center"/>
    </xf>
    <xf numFmtId="0" fontId="67" fillId="0" borderId="0" xfId="0" applyFont="1"/>
    <xf numFmtId="0" fontId="68" fillId="0" borderId="0" xfId="0" applyFont="1" applyAlignment="1">
      <alignment horizontal="center"/>
    </xf>
    <xf numFmtId="0" fontId="67" fillId="26" borderId="14" xfId="0" applyFont="1" applyFill="1" applyBorder="1"/>
    <xf numFmtId="0" fontId="67" fillId="26" borderId="14" xfId="0" applyFont="1" applyFill="1" applyBorder="1" applyAlignment="1">
      <alignment horizontal="left" vertical="center"/>
    </xf>
    <xf numFmtId="0" fontId="69" fillId="26" borderId="0" xfId="0" applyFont="1" applyFill="1" applyAlignment="1">
      <alignment horizontal="center" vertical="center"/>
    </xf>
    <xf numFmtId="0" fontId="20" fillId="26" borderId="12" xfId="0" applyFont="1" applyFill="1" applyBorder="1" applyAlignment="1">
      <alignment horizontal="center" vertical="center"/>
    </xf>
    <xf numFmtId="0" fontId="69" fillId="26" borderId="31" xfId="0" applyFont="1" applyFill="1" applyBorder="1" applyAlignment="1">
      <alignment horizontal="center" vertical="center"/>
    </xf>
    <xf numFmtId="0" fontId="67" fillId="25" borderId="15" xfId="0" applyFont="1" applyFill="1" applyBorder="1"/>
    <xf numFmtId="0" fontId="70" fillId="25" borderId="15" xfId="0" applyFont="1" applyFill="1" applyBorder="1" applyAlignment="1">
      <alignment horizontal="left" vertical="center"/>
    </xf>
    <xf numFmtId="0" fontId="71" fillId="0" borderId="16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71" fillId="25" borderId="13" xfId="0" applyFont="1" applyFill="1" applyBorder="1" applyAlignment="1">
      <alignment horizontal="center" vertical="center"/>
    </xf>
    <xf numFmtId="0" fontId="72" fillId="25" borderId="15" xfId="0" applyFont="1" applyFill="1" applyBorder="1" applyAlignment="1">
      <alignment horizontal="left" vertical="center"/>
    </xf>
    <xf numFmtId="172" fontId="67" fillId="0" borderId="18" xfId="0" applyNumberFormat="1" applyFont="1" applyBorder="1" applyAlignment="1">
      <alignment horizontal="center" vertical="center"/>
    </xf>
    <xf numFmtId="0" fontId="67" fillId="0" borderId="0" xfId="0" applyFont="1" applyAlignment="1">
      <alignment horizontal="center" vertical="center"/>
    </xf>
    <xf numFmtId="166" fontId="67" fillId="25" borderId="13" xfId="0" applyNumberFormat="1" applyFont="1" applyFill="1" applyBorder="1" applyAlignment="1">
      <alignment horizontal="center" vertical="center"/>
    </xf>
    <xf numFmtId="0" fontId="73" fillId="25" borderId="15" xfId="0" applyFont="1" applyFill="1" applyBorder="1" applyAlignment="1">
      <alignment horizontal="left" vertical="center"/>
    </xf>
    <xf numFmtId="172" fontId="68" fillId="0" borderId="18" xfId="0" applyNumberFormat="1" applyFont="1" applyBorder="1" applyAlignment="1">
      <alignment horizontal="center" vertical="center"/>
    </xf>
    <xf numFmtId="0" fontId="67" fillId="0" borderId="6" xfId="0" applyFont="1" applyBorder="1" applyAlignment="1">
      <alignment horizontal="center" vertical="center"/>
    </xf>
    <xf numFmtId="3" fontId="67" fillId="0" borderId="18" xfId="0" applyNumberFormat="1" applyFont="1" applyBorder="1" applyAlignment="1">
      <alignment horizontal="center" vertical="center"/>
    </xf>
    <xf numFmtId="0" fontId="67" fillId="25" borderId="20" xfId="0" applyFont="1" applyFill="1" applyBorder="1"/>
    <xf numFmtId="0" fontId="72" fillId="25" borderId="20" xfId="0" applyFont="1" applyFill="1" applyBorder="1" applyAlignment="1">
      <alignment horizontal="left" vertical="center"/>
    </xf>
    <xf numFmtId="0" fontId="70" fillId="25" borderId="20" xfId="0" applyFont="1" applyFill="1" applyBorder="1" applyAlignment="1">
      <alignment horizontal="left" vertical="center"/>
    </xf>
    <xf numFmtId="0" fontId="73" fillId="0" borderId="0" xfId="0" applyFont="1" applyAlignment="1">
      <alignment horizontal="center" vertical="center"/>
    </xf>
    <xf numFmtId="170" fontId="67" fillId="0" borderId="18" xfId="2" applyNumberFormat="1" applyFont="1" applyBorder="1" applyAlignment="1">
      <alignment horizontal="center" vertical="center"/>
    </xf>
    <xf numFmtId="166" fontId="67" fillId="25" borderId="42" xfId="0" applyNumberFormat="1" applyFont="1" applyFill="1" applyBorder="1" applyAlignment="1">
      <alignment horizontal="center" vertical="center"/>
    </xf>
    <xf numFmtId="0" fontId="67" fillId="23" borderId="0" xfId="0" applyFont="1" applyFill="1"/>
    <xf numFmtId="0" fontId="72" fillId="23" borderId="0" xfId="0" applyFont="1" applyFill="1" applyAlignment="1">
      <alignment horizontal="left" vertical="center"/>
    </xf>
    <xf numFmtId="170" fontId="67" fillId="23" borderId="0" xfId="2" applyNumberFormat="1" applyFont="1" applyFill="1" applyBorder="1" applyAlignment="1">
      <alignment horizontal="center" vertical="center"/>
    </xf>
    <xf numFmtId="0" fontId="73" fillId="23" borderId="0" xfId="0" applyFont="1" applyFill="1" applyAlignment="1">
      <alignment horizontal="center" vertical="center"/>
    </xf>
    <xf numFmtId="166" fontId="67" fillId="23" borderId="0" xfId="0" applyNumberFormat="1" applyFont="1" applyFill="1" applyAlignment="1">
      <alignment horizontal="center" vertical="center"/>
    </xf>
    <xf numFmtId="0" fontId="67" fillId="23" borderId="0" xfId="0" applyFont="1" applyFill="1" applyAlignment="1">
      <alignment horizontal="center" vertical="center"/>
    </xf>
    <xf numFmtId="0" fontId="6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73" fillId="0" borderId="0" xfId="0" applyFont="1" applyAlignment="1">
      <alignment vertical="top"/>
    </xf>
    <xf numFmtId="165" fontId="67" fillId="0" borderId="0" xfId="60" applyFont="1"/>
    <xf numFmtId="170" fontId="67" fillId="0" borderId="0" xfId="2" applyNumberFormat="1" applyFont="1" applyAlignment="1">
      <alignment vertical="top"/>
    </xf>
    <xf numFmtId="10" fontId="67" fillId="0" borderId="0" xfId="0" applyNumberFormat="1" applyFont="1"/>
    <xf numFmtId="170" fontId="67" fillId="0" borderId="0" xfId="0" applyNumberFormat="1" applyFont="1"/>
    <xf numFmtId="166" fontId="67" fillId="0" borderId="0" xfId="0" applyNumberFormat="1" applyFont="1"/>
    <xf numFmtId="3" fontId="67" fillId="0" borderId="0" xfId="0" applyNumberFormat="1" applyFont="1"/>
    <xf numFmtId="4" fontId="67" fillId="0" borderId="0" xfId="0" applyNumberFormat="1" applyFont="1"/>
    <xf numFmtId="172" fontId="67" fillId="0" borderId="0" xfId="0" applyNumberFormat="1" applyFont="1"/>
    <xf numFmtId="171" fontId="67" fillId="0" borderId="0" xfId="1" applyNumberFormat="1" applyFont="1"/>
    <xf numFmtId="170" fontId="67" fillId="0" borderId="0" xfId="2" applyNumberFormat="1" applyFont="1"/>
    <xf numFmtId="174" fontId="67" fillId="0" borderId="0" xfId="0" applyNumberFormat="1" applyFont="1"/>
    <xf numFmtId="164" fontId="67" fillId="0" borderId="0" xfId="1" applyFont="1"/>
    <xf numFmtId="0" fontId="67" fillId="0" borderId="0" xfId="0" applyFont="1" applyAlignment="1">
      <alignment horizontal="center"/>
    </xf>
    <xf numFmtId="0" fontId="74" fillId="0" borderId="0" xfId="0" applyFont="1" applyAlignment="1">
      <alignment horizontal="center"/>
    </xf>
    <xf numFmtId="0" fontId="74" fillId="0" borderId="0" xfId="0" applyFont="1"/>
    <xf numFmtId="0" fontId="69" fillId="26" borderId="14" xfId="0" applyFont="1" applyFill="1" applyBorder="1"/>
    <xf numFmtId="0" fontId="69" fillId="26" borderId="0" xfId="0" applyFont="1" applyFill="1" applyAlignment="1">
      <alignment vertical="center"/>
    </xf>
    <xf numFmtId="0" fontId="68" fillId="0" borderId="0" xfId="0" applyFont="1" applyAlignment="1">
      <alignment horizontal="center" vertical="center"/>
    </xf>
    <xf numFmtId="0" fontId="67" fillId="25" borderId="15" xfId="0" applyFont="1" applyFill="1" applyBorder="1" applyAlignment="1">
      <alignment vertical="center"/>
    </xf>
    <xf numFmtId="0" fontId="70" fillId="25" borderId="15" xfId="0" applyFont="1" applyFill="1" applyBorder="1" applyAlignment="1">
      <alignment vertical="center"/>
    </xf>
    <xf numFmtId="0" fontId="71" fillId="0" borderId="16" xfId="0" applyFont="1" applyBorder="1" applyAlignment="1">
      <alignment vertical="center"/>
    </xf>
    <xf numFmtId="0" fontId="71" fillId="0" borderId="0" xfId="0" applyFont="1" applyAlignment="1">
      <alignment vertical="center"/>
    </xf>
    <xf numFmtId="0" fontId="71" fillId="25" borderId="13" xfId="0" applyFont="1" applyFill="1" applyBorder="1" applyAlignment="1">
      <alignment vertical="center"/>
    </xf>
    <xf numFmtId="172" fontId="67" fillId="0" borderId="19" xfId="0" applyNumberFormat="1" applyFont="1" applyBorder="1" applyAlignment="1">
      <alignment horizontal="center" vertical="center"/>
    </xf>
    <xf numFmtId="172" fontId="67" fillId="0" borderId="0" xfId="0" applyNumberFormat="1" applyFont="1" applyAlignment="1">
      <alignment horizontal="center" vertical="center"/>
    </xf>
    <xf numFmtId="0" fontId="73" fillId="25" borderId="15" xfId="0" applyFont="1" applyFill="1" applyBorder="1" applyAlignment="1">
      <alignment vertical="center"/>
    </xf>
    <xf numFmtId="172" fontId="68" fillId="0" borderId="19" xfId="0" applyNumberFormat="1" applyFont="1" applyBorder="1" applyAlignment="1">
      <alignment horizontal="center" vertical="center"/>
    </xf>
    <xf numFmtId="172" fontId="67" fillId="0" borderId="17" xfId="0" applyNumberFormat="1" applyFont="1" applyBorder="1" applyAlignment="1">
      <alignment horizontal="center" vertical="center"/>
    </xf>
    <xf numFmtId="0" fontId="71" fillId="0" borderId="9" xfId="0" applyFont="1" applyBorder="1" applyAlignment="1">
      <alignment vertical="center"/>
    </xf>
    <xf numFmtId="2" fontId="67" fillId="0" borderId="0" xfId="0" applyNumberFormat="1" applyFont="1" applyAlignment="1">
      <alignment horizontal="center" vertical="center"/>
    </xf>
    <xf numFmtId="170" fontId="67" fillId="0" borderId="19" xfId="2" applyNumberFormat="1" applyFont="1" applyBorder="1" applyAlignment="1">
      <alignment horizontal="center" vertical="center"/>
    </xf>
    <xf numFmtId="172" fontId="67" fillId="0" borderId="0" xfId="2" applyNumberFormat="1" applyFont="1" applyAlignment="1">
      <alignment horizontal="center" vertical="center"/>
    </xf>
    <xf numFmtId="0" fontId="67" fillId="25" borderId="0" xfId="0" applyFont="1" applyFill="1" applyAlignment="1">
      <alignment vertical="center"/>
    </xf>
    <xf numFmtId="0" fontId="70" fillId="25" borderId="0" xfId="0" applyFont="1" applyFill="1" applyAlignment="1">
      <alignment vertical="center"/>
    </xf>
    <xf numFmtId="0" fontId="72" fillId="25" borderId="15" xfId="0" applyFont="1" applyFill="1" applyBorder="1" applyAlignment="1">
      <alignment vertical="center"/>
    </xf>
    <xf numFmtId="3" fontId="67" fillId="0" borderId="19" xfId="0" applyNumberFormat="1" applyFont="1" applyBorder="1" applyAlignment="1">
      <alignment horizontal="center" vertical="center"/>
    </xf>
    <xf numFmtId="0" fontId="72" fillId="25" borderId="0" xfId="0" applyFont="1" applyFill="1" applyAlignment="1">
      <alignment vertical="center"/>
    </xf>
    <xf numFmtId="0" fontId="72" fillId="25" borderId="0" xfId="0" applyFont="1" applyFill="1" applyAlignment="1">
      <alignment horizontal="left" vertical="center"/>
    </xf>
    <xf numFmtId="0" fontId="73" fillId="0" borderId="0" xfId="0" applyFont="1" applyAlignment="1">
      <alignment vertical="center"/>
    </xf>
    <xf numFmtId="166" fontId="67" fillId="25" borderId="43" xfId="0" applyNumberFormat="1" applyFont="1" applyFill="1" applyBorder="1" applyAlignment="1">
      <alignment horizontal="center" vertical="center"/>
    </xf>
    <xf numFmtId="169" fontId="67" fillId="0" borderId="0" xfId="0" applyNumberFormat="1" applyFont="1" applyAlignment="1">
      <alignment vertical="top"/>
    </xf>
    <xf numFmtId="0" fontId="20" fillId="26" borderId="0" xfId="0" applyFont="1" applyFill="1" applyAlignment="1">
      <alignment horizontal="center"/>
    </xf>
    <xf numFmtId="0" fontId="20" fillId="26" borderId="0" xfId="0" applyFont="1" applyFill="1"/>
    <xf numFmtId="0" fontId="20" fillId="26" borderId="12" xfId="0" applyFont="1" applyFill="1" applyBorder="1" applyAlignment="1">
      <alignment horizontal="center"/>
    </xf>
    <xf numFmtId="0" fontId="39" fillId="25" borderId="15" xfId="0" applyFont="1" applyFill="1" applyBorder="1"/>
    <xf numFmtId="0" fontId="71" fillId="0" borderId="0" xfId="0" applyFont="1"/>
    <xf numFmtId="0" fontId="71" fillId="25" borderId="13" xfId="0" applyFont="1" applyFill="1" applyBorder="1"/>
    <xf numFmtId="172" fontId="67" fillId="0" borderId="32" xfId="0" applyNumberFormat="1" applyFont="1" applyBorder="1" applyAlignment="1">
      <alignment horizontal="center"/>
    </xf>
    <xf numFmtId="166" fontId="67" fillId="25" borderId="13" xfId="0" applyNumberFormat="1" applyFont="1" applyFill="1" applyBorder="1" applyAlignment="1">
      <alignment horizontal="center"/>
    </xf>
    <xf numFmtId="172" fontId="68" fillId="0" borderId="32" xfId="0" applyNumberFormat="1" applyFont="1" applyBorder="1" applyAlignment="1">
      <alignment horizontal="center"/>
    </xf>
    <xf numFmtId="172" fontId="67" fillId="0" borderId="36" xfId="0" applyNumberFormat="1" applyFont="1" applyBorder="1" applyAlignment="1">
      <alignment horizontal="center"/>
    </xf>
    <xf numFmtId="2" fontId="67" fillId="0" borderId="0" xfId="0" applyNumberFormat="1" applyFont="1" applyAlignment="1">
      <alignment horizontal="center"/>
    </xf>
    <xf numFmtId="0" fontId="71" fillId="0" borderId="9" xfId="0" applyFont="1" applyBorder="1"/>
    <xf numFmtId="170" fontId="67" fillId="0" borderId="32" xfId="2" applyNumberFormat="1" applyFont="1" applyBorder="1" applyAlignment="1">
      <alignment horizontal="center"/>
    </xf>
    <xf numFmtId="0" fontId="39" fillId="25" borderId="0" xfId="0" applyFont="1" applyFill="1"/>
    <xf numFmtId="166" fontId="67" fillId="25" borderId="13" xfId="0" quotePrefix="1" applyNumberFormat="1" applyFont="1" applyFill="1" applyBorder="1" applyAlignment="1">
      <alignment horizontal="center"/>
    </xf>
    <xf numFmtId="3" fontId="67" fillId="0" borderId="32" xfId="0" applyNumberFormat="1" applyFont="1" applyBorder="1" applyAlignment="1">
      <alignment horizontal="center"/>
    </xf>
    <xf numFmtId="0" fontId="73" fillId="0" borderId="0" xfId="0" applyFont="1"/>
    <xf numFmtId="166" fontId="67" fillId="25" borderId="43" xfId="0" applyNumberFormat="1" applyFont="1" applyFill="1" applyBorder="1" applyAlignment="1">
      <alignment horizontal="center"/>
    </xf>
    <xf numFmtId="0" fontId="75" fillId="0" borderId="0" xfId="0" applyFont="1" applyAlignment="1">
      <alignment horizontal="left" vertical="center"/>
    </xf>
    <xf numFmtId="169" fontId="67" fillId="0" borderId="0" xfId="0" applyNumberFormat="1" applyFont="1"/>
    <xf numFmtId="172" fontId="67" fillId="0" borderId="30" xfId="0" applyNumberFormat="1" applyFont="1" applyBorder="1" applyAlignment="1">
      <alignment horizontal="center"/>
    </xf>
    <xf numFmtId="0" fontId="67" fillId="0" borderId="6" xfId="0" applyFont="1" applyBorder="1" applyAlignment="1">
      <alignment horizontal="center"/>
    </xf>
    <xf numFmtId="172" fontId="67" fillId="0" borderId="29" xfId="0" applyNumberFormat="1" applyFont="1" applyBorder="1" applyAlignment="1">
      <alignment horizontal="center"/>
    </xf>
    <xf numFmtId="168" fontId="67" fillId="0" borderId="0" xfId="0" applyNumberFormat="1" applyFont="1" applyAlignment="1">
      <alignment horizontal="center"/>
    </xf>
    <xf numFmtId="172" fontId="68" fillId="0" borderId="30" xfId="0" applyNumberFormat="1" applyFont="1" applyBorder="1" applyAlignment="1">
      <alignment horizontal="center"/>
    </xf>
    <xf numFmtId="172" fontId="68" fillId="0" borderId="29" xfId="0" applyNumberFormat="1" applyFont="1" applyBorder="1" applyAlignment="1">
      <alignment horizontal="center"/>
    </xf>
    <xf numFmtId="166" fontId="67" fillId="0" borderId="0" xfId="0" applyNumberFormat="1" applyFont="1" applyAlignment="1">
      <alignment horizontal="center"/>
    </xf>
    <xf numFmtId="172" fontId="67" fillId="0" borderId="17" xfId="0" applyNumberFormat="1" applyFont="1" applyBorder="1" applyAlignment="1">
      <alignment horizontal="center"/>
    </xf>
    <xf numFmtId="172" fontId="67" fillId="0" borderId="33" xfId="0" applyNumberFormat="1" applyFont="1" applyBorder="1" applyAlignment="1">
      <alignment horizontal="center"/>
    </xf>
    <xf numFmtId="0" fontId="67" fillId="0" borderId="9" xfId="0" applyFont="1" applyBorder="1"/>
    <xf numFmtId="170" fontId="67" fillId="0" borderId="30" xfId="2" applyNumberFormat="1" applyFont="1" applyBorder="1" applyAlignment="1">
      <alignment horizontal="center"/>
    </xf>
    <xf numFmtId="170" fontId="67" fillId="0" borderId="29" xfId="2" applyNumberFormat="1" applyFont="1" applyBorder="1" applyAlignment="1">
      <alignment horizontal="center"/>
    </xf>
    <xf numFmtId="3" fontId="67" fillId="0" borderId="30" xfId="0" applyNumberFormat="1" applyFont="1" applyBorder="1" applyAlignment="1">
      <alignment horizontal="center"/>
    </xf>
    <xf numFmtId="3" fontId="67" fillId="0" borderId="29" xfId="0" applyNumberFormat="1" applyFont="1" applyBorder="1" applyAlignment="1">
      <alignment horizontal="center"/>
    </xf>
    <xf numFmtId="170" fontId="67" fillId="0" borderId="19" xfId="2" applyNumberFormat="1" applyFont="1" applyBorder="1" applyAlignment="1">
      <alignment horizontal="center"/>
    </xf>
    <xf numFmtId="0" fontId="39" fillId="25" borderId="37" xfId="0" applyFont="1" applyFill="1" applyBorder="1"/>
    <xf numFmtId="49" fontId="67" fillId="25" borderId="43" xfId="0" applyNumberFormat="1" applyFont="1" applyFill="1" applyBorder="1" applyAlignment="1">
      <alignment horizontal="center"/>
    </xf>
    <xf numFmtId="0" fontId="39" fillId="0" borderId="0" xfId="0" applyFont="1"/>
    <xf numFmtId="0" fontId="72" fillId="0" borderId="0" xfId="0" applyFont="1" applyAlignment="1">
      <alignment horizontal="left" vertical="center"/>
    </xf>
    <xf numFmtId="0" fontId="67" fillId="0" borderId="44" xfId="0" applyFont="1" applyBorder="1" applyAlignment="1">
      <alignment vertical="center"/>
    </xf>
    <xf numFmtId="170" fontId="67" fillId="0" borderId="0" xfId="2" applyNumberFormat="1" applyFont="1" applyAlignment="1">
      <alignment horizontal="center"/>
    </xf>
    <xf numFmtId="0" fontId="44" fillId="0" borderId="0" xfId="0" applyFont="1" applyAlignment="1">
      <alignment vertical="top"/>
    </xf>
    <xf numFmtId="0" fontId="33" fillId="0" borderId="0" xfId="0" applyFont="1" applyAlignment="1">
      <alignment horizontal="left" vertical="center" wrapText="1"/>
    </xf>
    <xf numFmtId="0" fontId="17" fillId="0" borderId="0" xfId="0" applyFont="1" applyAlignment="1">
      <alignment wrapText="1"/>
    </xf>
    <xf numFmtId="0" fontId="33" fillId="0" borderId="0" xfId="0" applyFont="1" applyAlignment="1">
      <alignment horizontal="left" vertical="top"/>
    </xf>
    <xf numFmtId="170" fontId="77" fillId="0" borderId="22" xfId="2" applyNumberFormat="1" applyFont="1" applyBorder="1" applyAlignment="1">
      <alignment horizontal="center" vertical="center"/>
    </xf>
    <xf numFmtId="170" fontId="50" fillId="0" borderId="19" xfId="2" applyNumberFormat="1" applyFont="1" applyBorder="1" applyAlignment="1">
      <alignment horizontal="center" vertical="center"/>
    </xf>
    <xf numFmtId="170" fontId="50" fillId="0" borderId="33" xfId="2" applyNumberFormat="1" applyFont="1" applyBorder="1" applyAlignment="1">
      <alignment horizontal="center" vertical="center"/>
    </xf>
    <xf numFmtId="165" fontId="17" fillId="0" borderId="0" xfId="60" applyFont="1" applyAlignment="1">
      <alignment horizontal="center"/>
    </xf>
    <xf numFmtId="165" fontId="17" fillId="0" borderId="0" xfId="60" applyFont="1" applyAlignment="1">
      <alignment horizontal="center" vertical="center"/>
    </xf>
    <xf numFmtId="165" fontId="38" fillId="24" borderId="0" xfId="60" applyFont="1" applyFill="1" applyAlignment="1">
      <alignment horizontal="center" vertical="center"/>
    </xf>
    <xf numFmtId="165" fontId="39" fillId="25" borderId="26" xfId="60" applyFont="1" applyFill="1" applyBorder="1" applyAlignment="1">
      <alignment horizontal="center" vertical="center"/>
    </xf>
    <xf numFmtId="165" fontId="39" fillId="25" borderId="27" xfId="60" applyFont="1" applyFill="1" applyBorder="1" applyAlignment="1">
      <alignment horizontal="center" vertical="center"/>
    </xf>
    <xf numFmtId="165" fontId="39" fillId="25" borderId="39" xfId="60" applyFont="1" applyFill="1" applyBorder="1" applyAlignment="1">
      <alignment horizontal="center" vertical="center"/>
    </xf>
    <xf numFmtId="165" fontId="18" fillId="0" borderId="0" xfId="60" applyFont="1" applyAlignment="1">
      <alignment horizontal="center"/>
    </xf>
    <xf numFmtId="165" fontId="43" fillId="0" borderId="0" xfId="60" applyFont="1" applyAlignment="1">
      <alignment vertical="top"/>
    </xf>
    <xf numFmtId="165" fontId="41" fillId="0" borderId="0" xfId="60" applyFont="1" applyAlignment="1">
      <alignment vertical="top"/>
    </xf>
    <xf numFmtId="165" fontId="19" fillId="26" borderId="0" xfId="60" applyFont="1" applyFill="1" applyAlignment="1">
      <alignment horizontal="right"/>
    </xf>
    <xf numFmtId="0" fontId="20" fillId="24" borderId="0" xfId="0" applyFont="1" applyFill="1" applyAlignment="1">
      <alignment horizontal="center" vertical="center"/>
    </xf>
    <xf numFmtId="165" fontId="69" fillId="0" borderId="0" xfId="60" applyFont="1" applyAlignment="1">
      <alignment horizontal="center" vertical="center"/>
    </xf>
    <xf numFmtId="0" fontId="72" fillId="25" borderId="20" xfId="0" applyFont="1" applyFill="1" applyBorder="1" applyAlignment="1">
      <alignment horizontal="left" vertical="center"/>
    </xf>
    <xf numFmtId="0" fontId="72" fillId="25" borderId="15" xfId="0" applyFont="1" applyFill="1" applyBorder="1" applyAlignment="1">
      <alignment horizontal="left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vertical="top"/>
    </xf>
    <xf numFmtId="0" fontId="67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72" fillId="25" borderId="0" xfId="0" applyFont="1" applyFill="1" applyAlignment="1">
      <alignment horizontal="left" vertical="center"/>
    </xf>
    <xf numFmtId="0" fontId="26" fillId="0" borderId="0" xfId="0" applyFont="1" applyAlignment="1">
      <alignment vertical="top"/>
    </xf>
    <xf numFmtId="0" fontId="72" fillId="25" borderId="37" xfId="0" applyFont="1" applyFill="1" applyBorder="1" applyAlignment="1">
      <alignment horizontal="left" vertical="center"/>
    </xf>
    <xf numFmtId="0" fontId="44" fillId="0" borderId="0" xfId="0" applyFont="1"/>
    <xf numFmtId="171" fontId="32" fillId="26" borderId="7" xfId="4" applyNumberFormat="1" applyFont="1" applyFill="1" applyBorder="1" applyAlignment="1">
      <alignment horizontal="center" vertical="center"/>
    </xf>
    <xf numFmtId="171" fontId="32" fillId="26" borderId="8" xfId="4" applyNumberFormat="1" applyFont="1" applyFill="1" applyBorder="1" applyAlignment="1">
      <alignment horizontal="center" vertical="center"/>
    </xf>
    <xf numFmtId="165" fontId="44" fillId="0" borderId="0" xfId="60" applyFont="1"/>
    <xf numFmtId="0" fontId="30" fillId="24" borderId="0" xfId="0" applyFont="1" applyFill="1" applyAlignment="1">
      <alignment horizontal="center" vertical="top" wrapText="1"/>
    </xf>
    <xf numFmtId="0" fontId="46" fillId="24" borderId="0" xfId="0" applyFont="1" applyFill="1" applyAlignment="1">
      <alignment horizontal="center" vertical="top" wrapText="1"/>
    </xf>
    <xf numFmtId="0" fontId="23" fillId="24" borderId="0" xfId="0" applyFont="1" applyFill="1" applyAlignment="1">
      <alignment horizontal="center" vertical="top" wrapText="1"/>
    </xf>
    <xf numFmtId="165" fontId="29" fillId="26" borderId="7" xfId="87" applyFont="1" applyFill="1" applyBorder="1" applyAlignment="1">
      <alignment horizontal="center" vertical="center"/>
    </xf>
    <xf numFmtId="165" fontId="29" fillId="26" borderId="8" xfId="87" applyFont="1" applyFill="1" applyBorder="1" applyAlignment="1">
      <alignment horizontal="center" vertical="center"/>
    </xf>
    <xf numFmtId="165" fontId="46" fillId="24" borderId="0" xfId="87" applyFont="1" applyFill="1" applyAlignment="1">
      <alignment horizontal="center" vertical="top"/>
    </xf>
    <xf numFmtId="165" fontId="30" fillId="24" borderId="0" xfId="87" applyFont="1" applyFill="1" applyAlignment="1">
      <alignment horizontal="center" vertical="top"/>
    </xf>
    <xf numFmtId="165" fontId="23" fillId="24" borderId="0" xfId="87" applyFont="1" applyFill="1" applyAlignment="1">
      <alignment horizontal="center" vertical="top"/>
    </xf>
    <xf numFmtId="0" fontId="28" fillId="24" borderId="0" xfId="0" applyFont="1" applyFill="1" applyAlignment="1">
      <alignment horizontal="center"/>
    </xf>
    <xf numFmtId="0" fontId="45" fillId="25" borderId="15" xfId="0" applyFont="1" applyFill="1" applyBorder="1"/>
    <xf numFmtId="0" fontId="18" fillId="25" borderId="15" xfId="0" applyFont="1" applyFill="1" applyBorder="1"/>
    <xf numFmtId="0" fontId="18" fillId="25" borderId="15" xfId="0" applyFont="1" applyFill="1" applyBorder="1" applyAlignment="1">
      <alignment horizontal="left" vertical="center"/>
    </xf>
    <xf numFmtId="0" fontId="18" fillId="25" borderId="20" xfId="0" applyFont="1" applyFill="1" applyBorder="1"/>
    <xf numFmtId="0" fontId="18" fillId="25" borderId="15" xfId="0" applyFont="1" applyFill="1" applyBorder="1" applyAlignment="1">
      <alignment horizontal="left"/>
    </xf>
    <xf numFmtId="0" fontId="45" fillId="25" borderId="15" xfId="0" applyFont="1" applyFill="1" applyBorder="1" applyAlignment="1">
      <alignment horizontal="left"/>
    </xf>
    <xf numFmtId="0" fontId="24" fillId="26" borderId="0" xfId="0" applyFont="1" applyFill="1" applyAlignment="1">
      <alignment horizontal="center" vertical="center"/>
    </xf>
    <xf numFmtId="0" fontId="30" fillId="24" borderId="0" xfId="0" applyFont="1" applyFill="1" applyAlignment="1">
      <alignment horizontal="center"/>
    </xf>
    <xf numFmtId="0" fontId="46" fillId="24" borderId="0" xfId="0" applyFont="1" applyFill="1" applyAlignment="1">
      <alignment horizontal="center"/>
    </xf>
    <xf numFmtId="0" fontId="32" fillId="24" borderId="0" xfId="0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3" fillId="0" borderId="0" xfId="0" applyFont="1" applyAlignment="1">
      <alignment horizontal="left" vertical="top" wrapText="1"/>
    </xf>
    <xf numFmtId="0" fontId="31" fillId="27" borderId="0" xfId="0" applyFont="1" applyFill="1" applyAlignment="1">
      <alignment horizontal="center"/>
    </xf>
    <xf numFmtId="49" fontId="24" fillId="26" borderId="0" xfId="87" quotePrefix="1" applyNumberFormat="1" applyFont="1" applyFill="1" applyAlignment="1">
      <alignment horizontal="center" vertical="center" wrapText="1"/>
    </xf>
    <xf numFmtId="49" fontId="32" fillId="26" borderId="0" xfId="87" quotePrefix="1" applyNumberFormat="1" applyFont="1" applyFill="1" applyAlignment="1">
      <alignment horizontal="center" vertical="center" wrapText="1"/>
    </xf>
    <xf numFmtId="0" fontId="33" fillId="0" borderId="0" xfId="0" applyFont="1" applyAlignment="1">
      <alignment horizontal="left" vertical="center" wrapText="1"/>
    </xf>
    <xf numFmtId="0" fontId="45" fillId="0" borderId="0" xfId="0" applyFont="1" applyAlignment="1">
      <alignment horizontal="left" vertical="top" wrapText="1"/>
    </xf>
  </cellXfs>
  <cellStyles count="99">
    <cellStyle name="Celda vinculada 2" xfId="82" xr:uid="{00000000-0005-0000-0000-000000000000}"/>
    <cellStyle name="Comma" xfId="1" builtinId="3"/>
    <cellStyle name="Euro" xfId="3" xr:uid="{00000000-0005-0000-0000-000001000000}"/>
    <cellStyle name="Followed Hyperlink" xfId="98" builtinId="9" hidden="1"/>
    <cellStyle name="Followed Hyperlink" xfId="96" builtinId="9" hidden="1"/>
    <cellStyle name="Followed Hyperlink" xfId="92" builtinId="9" hidden="1"/>
    <cellStyle name="Followed Hyperlink" xfId="94" builtinId="9" hidden="1"/>
    <cellStyle name="Hyperlink" xfId="97" builtinId="8" hidden="1"/>
    <cellStyle name="Hyperlink" xfId="95" builtinId="8" hidden="1"/>
    <cellStyle name="Hyperlink" xfId="91" builtinId="8" hidden="1"/>
    <cellStyle name="Hyperlink" xfId="93" builtinId="8" hidden="1"/>
    <cellStyle name="Millares 2" xfId="4" xr:uid="{00000000-0005-0000-0000-00000B000000}"/>
    <cellStyle name="Millares 2 2" xfId="88" xr:uid="{00000000-0005-0000-0000-00000C000000}"/>
    <cellStyle name="Millares 3" xfId="5" xr:uid="{00000000-0005-0000-0000-00000D000000}"/>
    <cellStyle name="Normal" xfId="0" builtinId="0"/>
    <cellStyle name="Normal 2" xfId="6" xr:uid="{00000000-0005-0000-0000-00000F000000}"/>
    <cellStyle name="Normal 2 2" xfId="7" xr:uid="{00000000-0005-0000-0000-000010000000}"/>
    <cellStyle name="Normal 2 2 2" xfId="86" xr:uid="{00000000-0005-0000-0000-000011000000}"/>
    <cellStyle name="Normal 2 3" xfId="61" xr:uid="{00000000-0005-0000-0000-000012000000}"/>
    <cellStyle name="Normal 2 4" xfId="89" xr:uid="{00000000-0005-0000-0000-000013000000}"/>
    <cellStyle name="Normal 3" xfId="8" xr:uid="{00000000-0005-0000-0000-000014000000}"/>
    <cellStyle name="Normal 3 2" xfId="9" xr:uid="{00000000-0005-0000-0000-000015000000}"/>
    <cellStyle name="Normal 3 2 2" xfId="84" xr:uid="{00000000-0005-0000-0000-000016000000}"/>
    <cellStyle name="Normal 3 3" xfId="83" xr:uid="{00000000-0005-0000-0000-000017000000}"/>
    <cellStyle name="Normal 4" xfId="60" xr:uid="{00000000-0005-0000-0000-000018000000}"/>
    <cellStyle name="Normal 5" xfId="77" xr:uid="{00000000-0005-0000-0000-000019000000}"/>
    <cellStyle name="Normal 6" xfId="87" xr:uid="{00000000-0005-0000-0000-00001A000000}"/>
    <cellStyle name="Notas 2" xfId="10" xr:uid="{00000000-0005-0000-0000-00001B000000}"/>
    <cellStyle name="Notas 2 2" xfId="85" xr:uid="{00000000-0005-0000-0000-00001C000000}"/>
    <cellStyle name="Percent" xfId="2" builtinId="5"/>
    <cellStyle name="Porcentaje 2" xfId="11" xr:uid="{00000000-0005-0000-0000-00001E000000}"/>
    <cellStyle name="Porcentual 2" xfId="12" xr:uid="{00000000-0005-0000-0000-00001F000000}"/>
    <cellStyle name="Porcentual 2 2" xfId="90" xr:uid="{00000000-0005-0000-0000-000020000000}"/>
    <cellStyle name="Salida 2" xfId="81" xr:uid="{00000000-0005-0000-0000-000021000000}"/>
    <cellStyle name="SAPBEXaggData" xfId="13" xr:uid="{00000000-0005-0000-0000-000022000000}"/>
    <cellStyle name="SAPBEXaggDataEmph" xfId="14" xr:uid="{00000000-0005-0000-0000-000023000000}"/>
    <cellStyle name="SAPBEXaggItem" xfId="15" xr:uid="{00000000-0005-0000-0000-000024000000}"/>
    <cellStyle name="SAPBEXaggItemX" xfId="16" xr:uid="{00000000-0005-0000-0000-000025000000}"/>
    <cellStyle name="SAPBEXchaText" xfId="17" xr:uid="{00000000-0005-0000-0000-000026000000}"/>
    <cellStyle name="SAPBEXchaText 2" xfId="62" xr:uid="{00000000-0005-0000-0000-000027000000}"/>
    <cellStyle name="SAPBEXexcBad7" xfId="18" xr:uid="{00000000-0005-0000-0000-000028000000}"/>
    <cellStyle name="SAPBEXexcBad8" xfId="19" xr:uid="{00000000-0005-0000-0000-000029000000}"/>
    <cellStyle name="SAPBEXexcBad9" xfId="20" xr:uid="{00000000-0005-0000-0000-00002A000000}"/>
    <cellStyle name="SAPBEXexcCritical4" xfId="21" xr:uid="{00000000-0005-0000-0000-00002B000000}"/>
    <cellStyle name="SAPBEXexcCritical5" xfId="22" xr:uid="{00000000-0005-0000-0000-00002C000000}"/>
    <cellStyle name="SAPBEXexcCritical6" xfId="23" xr:uid="{00000000-0005-0000-0000-00002D000000}"/>
    <cellStyle name="SAPBEXexcGood1" xfId="24" xr:uid="{00000000-0005-0000-0000-00002E000000}"/>
    <cellStyle name="SAPBEXexcGood2" xfId="25" xr:uid="{00000000-0005-0000-0000-00002F000000}"/>
    <cellStyle name="SAPBEXexcGood3" xfId="26" xr:uid="{00000000-0005-0000-0000-000030000000}"/>
    <cellStyle name="SAPBEXfilterDrill" xfId="27" xr:uid="{00000000-0005-0000-0000-000031000000}"/>
    <cellStyle name="SAPBEXfilterItem" xfId="28" xr:uid="{00000000-0005-0000-0000-000032000000}"/>
    <cellStyle name="SAPBEXfilterText" xfId="29" xr:uid="{00000000-0005-0000-0000-000033000000}"/>
    <cellStyle name="SAPBEXformats" xfId="30" xr:uid="{00000000-0005-0000-0000-000034000000}"/>
    <cellStyle name="SAPBEXformats 2" xfId="68" xr:uid="{00000000-0005-0000-0000-000035000000}"/>
    <cellStyle name="SAPBEXheaderItem" xfId="31" xr:uid="{00000000-0005-0000-0000-000036000000}"/>
    <cellStyle name="SAPBEXheaderText" xfId="32" xr:uid="{00000000-0005-0000-0000-000037000000}"/>
    <cellStyle name="SAPBEXHLevel0" xfId="33" xr:uid="{00000000-0005-0000-0000-000038000000}"/>
    <cellStyle name="SAPBEXHLevel0 2" xfId="66" xr:uid="{00000000-0005-0000-0000-000039000000}"/>
    <cellStyle name="SAPBEXHLevel0 6" xfId="34" xr:uid="{00000000-0005-0000-0000-00003A000000}"/>
    <cellStyle name="SAPBEXHLevel0 6 2" xfId="72" xr:uid="{00000000-0005-0000-0000-00003B000000}"/>
    <cellStyle name="SAPBEXHLevel0_Analisis del Costo Mayo 2007" xfId="35" xr:uid="{00000000-0005-0000-0000-00003C000000}"/>
    <cellStyle name="SAPBEXHLevel0X" xfId="36" xr:uid="{00000000-0005-0000-0000-00003D000000}"/>
    <cellStyle name="SAPBEXHLevel0X 2" xfId="71" xr:uid="{00000000-0005-0000-0000-00003E000000}"/>
    <cellStyle name="SAPBEXHLevel1" xfId="37" xr:uid="{00000000-0005-0000-0000-00003F000000}"/>
    <cellStyle name="SAPBEXHLevel1 2" xfId="73" xr:uid="{00000000-0005-0000-0000-000040000000}"/>
    <cellStyle name="SAPBEXHLevel1 6" xfId="38" xr:uid="{00000000-0005-0000-0000-000041000000}"/>
    <cellStyle name="SAPBEXHLevel1 6 2" xfId="64" xr:uid="{00000000-0005-0000-0000-000042000000}"/>
    <cellStyle name="SAPBEXHLevel1_Analisis del Costo Mayo 2007" xfId="39" xr:uid="{00000000-0005-0000-0000-000043000000}"/>
    <cellStyle name="SAPBEXHLevel1X" xfId="40" xr:uid="{00000000-0005-0000-0000-000044000000}"/>
    <cellStyle name="SAPBEXHLevel1X 2" xfId="65" xr:uid="{00000000-0005-0000-0000-000045000000}"/>
    <cellStyle name="SAPBEXHLevel2" xfId="41" xr:uid="{00000000-0005-0000-0000-000046000000}"/>
    <cellStyle name="SAPBEXHLevel2 2" xfId="63" xr:uid="{00000000-0005-0000-0000-000047000000}"/>
    <cellStyle name="SAPBEXHLevel2 6" xfId="42" xr:uid="{00000000-0005-0000-0000-000048000000}"/>
    <cellStyle name="SAPBEXHLevel2 6 2" xfId="67" xr:uid="{00000000-0005-0000-0000-000049000000}"/>
    <cellStyle name="SAPBEXHLevel2_Analisis del Costo Mayo 2007" xfId="43" xr:uid="{00000000-0005-0000-0000-00004A000000}"/>
    <cellStyle name="SAPBEXHLevel2X" xfId="44" xr:uid="{00000000-0005-0000-0000-00004B000000}"/>
    <cellStyle name="SAPBEXHLevel2X 2" xfId="70" xr:uid="{00000000-0005-0000-0000-00004C000000}"/>
    <cellStyle name="SAPBEXHLevel3" xfId="45" xr:uid="{00000000-0005-0000-0000-00004D000000}"/>
    <cellStyle name="SAPBEXHLevel3 2" xfId="74" xr:uid="{00000000-0005-0000-0000-00004E000000}"/>
    <cellStyle name="SAPBEXHLevel3 6" xfId="46" xr:uid="{00000000-0005-0000-0000-00004F000000}"/>
    <cellStyle name="SAPBEXHLevel3 6 2" xfId="75" xr:uid="{00000000-0005-0000-0000-000050000000}"/>
    <cellStyle name="SAPBEXHLevel3_Analisis del Costo Mayo 2007" xfId="47" xr:uid="{00000000-0005-0000-0000-000051000000}"/>
    <cellStyle name="SAPBEXHLevel3X" xfId="48" xr:uid="{00000000-0005-0000-0000-000052000000}"/>
    <cellStyle name="SAPBEXHLevel3X 2" xfId="76" xr:uid="{00000000-0005-0000-0000-000053000000}"/>
    <cellStyle name="SAPBEXresData" xfId="49" xr:uid="{00000000-0005-0000-0000-000054000000}"/>
    <cellStyle name="SAPBEXresDataEmph" xfId="50" xr:uid="{00000000-0005-0000-0000-000055000000}"/>
    <cellStyle name="SAPBEXresItem" xfId="51" xr:uid="{00000000-0005-0000-0000-000056000000}"/>
    <cellStyle name="SAPBEXresItemX" xfId="52" xr:uid="{00000000-0005-0000-0000-000057000000}"/>
    <cellStyle name="SAPBEXstdData" xfId="53" xr:uid="{00000000-0005-0000-0000-000058000000}"/>
    <cellStyle name="SAPBEXstdData 2" xfId="54" xr:uid="{00000000-0005-0000-0000-000059000000}"/>
    <cellStyle name="SAPBEXstdDataEmph" xfId="55" xr:uid="{00000000-0005-0000-0000-00005A000000}"/>
    <cellStyle name="SAPBEXstdItem" xfId="56" xr:uid="{00000000-0005-0000-0000-00005B000000}"/>
    <cellStyle name="SAPBEXstdItem 2" xfId="78" xr:uid="{00000000-0005-0000-0000-00005C000000}"/>
    <cellStyle name="SAPBEXstdItemX" xfId="57" xr:uid="{00000000-0005-0000-0000-00005D000000}"/>
    <cellStyle name="SAPBEXstdItemX 2" xfId="79" xr:uid="{00000000-0005-0000-0000-00005E000000}"/>
    <cellStyle name="SAPBEXstdItemX_Reporte J.V." xfId="69" xr:uid="{00000000-0005-0000-0000-00005F000000}"/>
    <cellStyle name="SAPBEXtitle" xfId="58" xr:uid="{00000000-0005-0000-0000-000060000000}"/>
    <cellStyle name="SAPBEXtitle 2" xfId="80" xr:uid="{00000000-0005-0000-0000-000061000000}"/>
    <cellStyle name="SAPBEXundefined" xfId="59" xr:uid="{00000000-0005-0000-0000-000062000000}"/>
  </cellStyles>
  <dxfs count="0"/>
  <tableStyles count="0" defaultTableStyle="TableStyleMedium2" defaultPivotStyle="PivotStyleLight16"/>
  <colors>
    <mruColors>
      <color rgb="FF78370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33"/>
  <sheetViews>
    <sheetView showGridLines="0" zoomScaleNormal="100" zoomScalePageLayoutView="112" workbookViewId="0">
      <selection activeCell="F8" sqref="F8"/>
    </sheetView>
  </sheetViews>
  <sheetFormatPr defaultColWidth="11.453125" defaultRowHeight="14" outlineLevelCol="1" x14ac:dyDescent="0.3"/>
  <cols>
    <col min="1" max="1" width="2.26953125" style="52" customWidth="1"/>
    <col min="2" max="2" width="4.26953125" style="52" customWidth="1"/>
    <col min="3" max="3" width="7.26953125" style="52" customWidth="1"/>
    <col min="4" max="4" width="12" style="52" customWidth="1"/>
    <col min="5" max="5" width="11.7265625" style="52" customWidth="1"/>
    <col min="6" max="6" width="12.453125" style="52" bestFit="1" customWidth="1"/>
    <col min="7" max="7" width="14.1796875" style="52" bestFit="1" customWidth="1"/>
    <col min="8" max="8" width="12.54296875" style="52" customWidth="1"/>
    <col min="9" max="9" width="14.1796875" style="52" customWidth="1" outlineLevel="1"/>
    <col min="10" max="10" width="13" style="52" customWidth="1" outlineLevel="1"/>
    <col min="11" max="11" width="12" style="52" customWidth="1" outlineLevel="1"/>
    <col min="12" max="12" width="2.453125" style="52" customWidth="1"/>
    <col min="13" max="13" width="6" style="52" customWidth="1"/>
    <col min="14" max="15" width="11.453125" style="52"/>
    <col min="16" max="16" width="11.453125" style="52" customWidth="1"/>
    <col min="17" max="17" width="11.453125" style="52" hidden="1" customWidth="1"/>
    <col min="18" max="18" width="11.453125" style="52" customWidth="1"/>
    <col min="19" max="16384" width="11.453125" style="52"/>
  </cols>
  <sheetData>
    <row r="1" spans="2:17" x14ac:dyDescent="0.3">
      <c r="B1" s="49"/>
      <c r="C1" s="50"/>
      <c r="D1" s="49"/>
      <c r="E1" s="51"/>
    </row>
    <row r="2" spans="2:17" ht="6" customHeight="1" x14ac:dyDescent="0.3"/>
    <row r="3" spans="2:17" ht="25" customHeight="1" x14ac:dyDescent="0.3">
      <c r="C3" s="366" t="s">
        <v>0</v>
      </c>
      <c r="D3" s="366"/>
      <c r="E3" s="366"/>
      <c r="F3" s="366"/>
      <c r="G3" s="366"/>
      <c r="H3" s="366"/>
      <c r="I3" s="366"/>
      <c r="J3" s="366"/>
      <c r="K3" s="366"/>
      <c r="L3" s="53"/>
      <c r="M3" s="53"/>
    </row>
    <row r="4" spans="2:17" ht="5.25" customHeight="1" x14ac:dyDescent="0.3">
      <c r="F4" s="49"/>
      <c r="G4" s="49"/>
      <c r="H4" s="49"/>
      <c r="I4" s="49"/>
      <c r="J4" s="49"/>
      <c r="K4" s="54"/>
      <c r="L4" s="54"/>
      <c r="M4" s="54"/>
    </row>
    <row r="5" spans="2:17" ht="17.149999999999999" customHeight="1" x14ac:dyDescent="0.35">
      <c r="C5" s="373"/>
      <c r="D5" s="373"/>
      <c r="E5" s="55"/>
      <c r="F5" s="56" t="s">
        <v>1</v>
      </c>
      <c r="G5" s="56" t="s">
        <v>2</v>
      </c>
      <c r="H5" s="57" t="s">
        <v>3</v>
      </c>
      <c r="I5" s="58" t="s">
        <v>4</v>
      </c>
      <c r="J5" s="58" t="s">
        <v>5</v>
      </c>
      <c r="K5" s="57" t="s">
        <v>3</v>
      </c>
      <c r="L5" s="59"/>
      <c r="M5" s="59"/>
    </row>
    <row r="6" spans="2:17" ht="22" customHeight="1" x14ac:dyDescent="0.35">
      <c r="C6" s="367" t="s">
        <v>6</v>
      </c>
      <c r="D6" s="368"/>
      <c r="E6" s="369"/>
      <c r="F6" s="60">
        <v>636.59223335230979</v>
      </c>
      <c r="G6" s="60">
        <v>636.02742265317136</v>
      </c>
      <c r="H6" s="61">
        <v>8.88028847533473E-2</v>
      </c>
      <c r="I6" s="62">
        <v>1201.73685027088</v>
      </c>
      <c r="J6" s="62">
        <v>1200.3069221989988</v>
      </c>
      <c r="K6" s="63">
        <v>0.11913020290357235</v>
      </c>
      <c r="L6" s="64"/>
      <c r="M6" s="64"/>
      <c r="Q6" s="65"/>
    </row>
    <row r="7" spans="2:17" ht="22" customHeight="1" x14ac:dyDescent="0.35">
      <c r="C7" s="367" t="s">
        <v>7</v>
      </c>
      <c r="D7" s="368"/>
      <c r="E7" s="369"/>
      <c r="F7" s="66">
        <v>58702.170513592835</v>
      </c>
      <c r="G7" s="66">
        <v>56050.943993060144</v>
      </c>
      <c r="H7" s="61">
        <v>4.7300300970148701</v>
      </c>
      <c r="I7" s="67">
        <v>109444.6863072523</v>
      </c>
      <c r="J7" s="67">
        <v>106734.90078466822</v>
      </c>
      <c r="K7" s="63">
        <v>2.5387998702045111</v>
      </c>
      <c r="L7" s="64"/>
      <c r="M7" s="64"/>
      <c r="Q7" s="65"/>
    </row>
    <row r="8" spans="2:17" ht="22" customHeight="1" x14ac:dyDescent="0.35">
      <c r="C8" s="367" t="s">
        <v>8</v>
      </c>
      <c r="D8" s="368"/>
      <c r="E8" s="369"/>
      <c r="F8" s="66">
        <v>12167.42654162387</v>
      </c>
      <c r="G8" s="66">
        <v>11314.399581959024</v>
      </c>
      <c r="H8" s="61">
        <v>7.5393038179861538</v>
      </c>
      <c r="I8" s="67">
        <v>21830.780366942952</v>
      </c>
      <c r="J8" s="67">
        <v>20864.831951951994</v>
      </c>
      <c r="K8" s="63">
        <v>4.6295528150687604</v>
      </c>
      <c r="L8" s="64"/>
      <c r="M8" s="64"/>
      <c r="Q8" s="65" t="s">
        <v>9</v>
      </c>
    </row>
    <row r="9" spans="2:17" ht="21" customHeight="1" x14ac:dyDescent="0.35">
      <c r="C9" s="367" t="s">
        <v>10</v>
      </c>
      <c r="D9" s="368"/>
      <c r="E9" s="369"/>
      <c r="F9" s="66">
        <v>5404.3523535772256</v>
      </c>
      <c r="G9" s="66">
        <v>4692.7720496717047</v>
      </c>
      <c r="H9" s="68">
        <v>15.16332556479707</v>
      </c>
      <c r="I9" s="67">
        <v>9165.2372233352053</v>
      </c>
      <c r="J9" s="67">
        <v>8423.3633634622947</v>
      </c>
      <c r="K9" s="63">
        <v>8.8073353583546954</v>
      </c>
      <c r="L9" s="64"/>
      <c r="M9" s="64"/>
      <c r="Q9" s="65" t="s">
        <v>11</v>
      </c>
    </row>
    <row r="10" spans="2:17" ht="6" customHeight="1" x14ac:dyDescent="0.3">
      <c r="H10" s="69"/>
      <c r="I10" s="69"/>
      <c r="J10" s="69"/>
      <c r="K10" s="69"/>
    </row>
    <row r="11" spans="2:17" ht="12" customHeight="1" x14ac:dyDescent="0.3">
      <c r="B11" s="70"/>
      <c r="C11" s="371" t="s">
        <v>12</v>
      </c>
      <c r="D11" s="371"/>
      <c r="E11" s="371"/>
      <c r="F11" s="371"/>
      <c r="G11" s="371"/>
      <c r="H11" s="371"/>
      <c r="I11" s="371"/>
      <c r="J11" s="371"/>
      <c r="K11" s="371"/>
    </row>
    <row r="12" spans="2:17" ht="12" customHeight="1" x14ac:dyDescent="0.3">
      <c r="B12" s="70"/>
      <c r="C12" s="371" t="s">
        <v>13</v>
      </c>
      <c r="D12" s="371"/>
      <c r="E12" s="371"/>
      <c r="F12" s="371"/>
      <c r="G12" s="371"/>
      <c r="H12" s="371"/>
      <c r="I12" s="371"/>
      <c r="J12" s="371"/>
      <c r="K12" s="371"/>
    </row>
    <row r="13" spans="2:17" ht="13.5" customHeight="1" x14ac:dyDescent="0.3">
      <c r="C13" s="372" t="s">
        <v>14</v>
      </c>
      <c r="D13" s="372"/>
      <c r="E13" s="372"/>
      <c r="F13" s="372"/>
      <c r="G13" s="372"/>
      <c r="H13" s="372"/>
      <c r="I13" s="372"/>
      <c r="J13" s="372"/>
      <c r="K13" s="372"/>
      <c r="Q13" s="52" t="s">
        <v>15</v>
      </c>
    </row>
    <row r="14" spans="2:17" ht="13.5" customHeight="1" x14ac:dyDescent="0.3">
      <c r="D14" s="71"/>
      <c r="E14" s="71"/>
      <c r="F14" s="71"/>
      <c r="Q14" s="52" t="s">
        <v>16</v>
      </c>
    </row>
    <row r="15" spans="2:17" x14ac:dyDescent="0.3">
      <c r="C15" s="72"/>
      <c r="F15" s="73"/>
      <c r="G15" s="73"/>
      <c r="Q15" s="52" t="s">
        <v>17</v>
      </c>
    </row>
    <row r="16" spans="2:17" x14ac:dyDescent="0.3">
      <c r="C16" s="74"/>
      <c r="D16" s="51"/>
      <c r="E16" s="75"/>
      <c r="F16" s="15"/>
      <c r="G16" s="76"/>
      <c r="H16" s="15"/>
      <c r="I16" s="15"/>
      <c r="J16" s="15"/>
      <c r="K16" s="15"/>
      <c r="Q16" s="52" t="s">
        <v>18</v>
      </c>
    </row>
    <row r="17" spans="3:17" x14ac:dyDescent="0.3">
      <c r="C17" s="370"/>
      <c r="D17" s="370"/>
      <c r="E17" s="370"/>
      <c r="F17" s="15"/>
      <c r="G17" s="15"/>
      <c r="H17" s="15"/>
      <c r="I17" s="77"/>
      <c r="J17" s="15"/>
      <c r="K17" s="15"/>
    </row>
    <row r="18" spans="3:17" x14ac:dyDescent="0.3">
      <c r="C18" s="364"/>
      <c r="D18" s="364"/>
      <c r="E18" s="364"/>
      <c r="F18" s="77"/>
      <c r="G18" s="77"/>
      <c r="I18" s="77"/>
      <c r="J18" s="77"/>
      <c r="Q18" s="78" t="s">
        <v>19</v>
      </c>
    </row>
    <row r="19" spans="3:17" x14ac:dyDescent="0.3">
      <c r="C19" s="364"/>
      <c r="D19" s="364"/>
      <c r="E19" s="364"/>
      <c r="F19" s="77"/>
      <c r="G19" s="77"/>
      <c r="I19" s="77"/>
      <c r="J19" s="77"/>
    </row>
    <row r="20" spans="3:17" x14ac:dyDescent="0.3">
      <c r="C20" s="364"/>
      <c r="D20" s="364"/>
      <c r="E20" s="364"/>
      <c r="F20" s="77"/>
      <c r="G20" s="77"/>
      <c r="H20" s="79"/>
      <c r="I20" s="77"/>
      <c r="J20" s="77"/>
      <c r="Q20" s="2" t="s">
        <v>20</v>
      </c>
    </row>
    <row r="21" spans="3:17" x14ac:dyDescent="0.3">
      <c r="C21" s="364"/>
      <c r="D21" s="364"/>
      <c r="E21" s="364"/>
      <c r="F21" s="77"/>
      <c r="G21" s="77"/>
      <c r="H21" s="79"/>
      <c r="I21" s="77"/>
      <c r="J21" s="77"/>
    </row>
    <row r="22" spans="3:17" x14ac:dyDescent="0.3">
      <c r="F22" s="80"/>
      <c r="G22" s="79"/>
      <c r="H22" s="79"/>
      <c r="I22" s="79"/>
      <c r="J22" s="79"/>
    </row>
    <row r="23" spans="3:17" x14ac:dyDescent="0.3">
      <c r="C23" s="364"/>
      <c r="D23" s="364"/>
      <c r="E23" s="364"/>
      <c r="F23" s="81"/>
      <c r="G23" s="81"/>
      <c r="H23" s="82"/>
      <c r="I23" s="81"/>
      <c r="J23" s="81"/>
      <c r="K23" s="83"/>
    </row>
    <row r="24" spans="3:17" x14ac:dyDescent="0.3">
      <c r="C24" s="365"/>
      <c r="D24" s="365"/>
      <c r="E24" s="365"/>
      <c r="F24" s="81"/>
      <c r="G24" s="81"/>
      <c r="H24" s="82"/>
      <c r="I24" s="81"/>
      <c r="J24" s="81"/>
      <c r="K24" s="83"/>
    </row>
    <row r="25" spans="3:17" x14ac:dyDescent="0.3">
      <c r="C25" s="365"/>
      <c r="D25" s="365"/>
      <c r="E25" s="365"/>
      <c r="F25" s="81"/>
      <c r="G25" s="81"/>
      <c r="H25" s="82"/>
      <c r="I25" s="81"/>
      <c r="J25" s="81"/>
      <c r="K25" s="83"/>
    </row>
    <row r="26" spans="3:17" x14ac:dyDescent="0.3">
      <c r="C26" s="365"/>
      <c r="D26" s="365"/>
      <c r="E26" s="365"/>
      <c r="F26" s="81"/>
      <c r="G26" s="81"/>
      <c r="H26" s="82"/>
      <c r="I26" s="81"/>
      <c r="J26" s="81"/>
      <c r="K26" s="83"/>
    </row>
    <row r="27" spans="3:17" x14ac:dyDescent="0.3">
      <c r="C27" s="365"/>
      <c r="D27" s="365"/>
      <c r="E27" s="365"/>
      <c r="F27" s="81"/>
      <c r="G27" s="81"/>
      <c r="H27" s="82"/>
      <c r="I27" s="81"/>
      <c r="J27" s="81"/>
      <c r="K27" s="83"/>
    </row>
    <row r="28" spans="3:17" x14ac:dyDescent="0.3">
      <c r="C28" s="364"/>
      <c r="D28" s="364"/>
      <c r="E28" s="364"/>
      <c r="F28" s="81"/>
      <c r="G28" s="82"/>
      <c r="H28" s="82"/>
      <c r="I28" s="82"/>
      <c r="J28" s="82"/>
      <c r="K28" s="83"/>
    </row>
    <row r="29" spans="3:17" x14ac:dyDescent="0.3">
      <c r="F29" s="51"/>
      <c r="G29" s="51"/>
    </row>
    <row r="30" spans="3:17" x14ac:dyDescent="0.3">
      <c r="D30" s="364"/>
      <c r="E30" s="364"/>
      <c r="F30" s="84"/>
      <c r="G30" s="84"/>
      <c r="I30" s="84"/>
      <c r="J30" s="84"/>
    </row>
    <row r="31" spans="3:17" x14ac:dyDescent="0.3">
      <c r="D31" s="364"/>
      <c r="E31" s="364"/>
      <c r="F31" s="51"/>
      <c r="G31" s="51"/>
      <c r="I31" s="84"/>
      <c r="J31" s="84"/>
    </row>
    <row r="32" spans="3:17" x14ac:dyDescent="0.3">
      <c r="D32" s="364"/>
      <c r="E32" s="364"/>
      <c r="F32" s="85"/>
      <c r="G32" s="85"/>
      <c r="I32" s="84"/>
      <c r="J32" s="84"/>
    </row>
    <row r="33" spans="6:7" x14ac:dyDescent="0.3">
      <c r="F33" s="51"/>
      <c r="G33" s="51"/>
    </row>
  </sheetData>
  <mergeCells count="23">
    <mergeCell ref="C3:K3"/>
    <mergeCell ref="C7:E7"/>
    <mergeCell ref="C8:E8"/>
    <mergeCell ref="C17:E17"/>
    <mergeCell ref="C18:E18"/>
    <mergeCell ref="C11:K11"/>
    <mergeCell ref="C12:K12"/>
    <mergeCell ref="C13:K13"/>
    <mergeCell ref="C9:E9"/>
    <mergeCell ref="C5:D5"/>
    <mergeCell ref="C6:E6"/>
    <mergeCell ref="C19:E19"/>
    <mergeCell ref="C20:E20"/>
    <mergeCell ref="C21:E21"/>
    <mergeCell ref="D31:E31"/>
    <mergeCell ref="D32:E32"/>
    <mergeCell ref="C24:E24"/>
    <mergeCell ref="C25:E25"/>
    <mergeCell ref="C23:E23"/>
    <mergeCell ref="C26:E26"/>
    <mergeCell ref="C27:E27"/>
    <mergeCell ref="C28:E28"/>
    <mergeCell ref="D30:E30"/>
  </mergeCells>
  <dataValidations count="2">
    <dataValidation type="list" allowBlank="1" showInputMessage="1" showErrorMessage="1" sqref="C1" xr:uid="{00000000-0002-0000-0000-000000000000}">
      <formula1>$Q$6:$Q$9</formula1>
    </dataValidation>
    <dataValidation type="textLength" operator="equal" allowBlank="1" showInputMessage="1" showErrorMessage="1" errorTitle="VALUE PLACES" error="Input the last two digits of the year. " sqref="E1" xr:uid="{00000000-0002-0000-0000-000001000000}">
      <formula1>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S15"/>
  <sheetViews>
    <sheetView showGridLines="0" workbookViewId="0">
      <selection activeCell="H6" sqref="H6"/>
    </sheetView>
  </sheetViews>
  <sheetFormatPr defaultColWidth="11.453125" defaultRowHeight="14" x14ac:dyDescent="0.3"/>
  <cols>
    <col min="1" max="1" width="8.453125" style="2" customWidth="1"/>
    <col min="2" max="2" width="13.54296875" style="2" customWidth="1"/>
    <col min="3" max="4" width="12.26953125" style="2" customWidth="1"/>
    <col min="5" max="5" width="10.26953125" style="2" customWidth="1"/>
    <col min="6" max="7" width="11.453125" style="2" customWidth="1"/>
    <col min="8" max="9" width="15.7265625" style="2" customWidth="1"/>
    <col min="10" max="10" width="11.453125" style="2" customWidth="1"/>
    <col min="11" max="16384" width="11.453125" style="2"/>
  </cols>
  <sheetData>
    <row r="2" spans="2:19" ht="17.25" customHeight="1" x14ac:dyDescent="0.3">
      <c r="B2" s="407" t="s">
        <v>155</v>
      </c>
      <c r="C2" s="407"/>
      <c r="D2" s="407"/>
      <c r="E2" s="407"/>
      <c r="F2" s="407"/>
      <c r="G2" s="407"/>
      <c r="H2" s="407"/>
      <c r="I2" s="407"/>
      <c r="J2" s="407"/>
      <c r="K2" s="381"/>
      <c r="L2" s="381"/>
      <c r="M2" s="381"/>
      <c r="N2" s="381"/>
      <c r="P2" s="381"/>
      <c r="Q2" s="381"/>
      <c r="R2" s="381"/>
      <c r="S2" s="381"/>
    </row>
    <row r="3" spans="2:19" ht="7.5" customHeight="1" x14ac:dyDescent="0.3"/>
    <row r="4" spans="2:19" x14ac:dyDescent="0.3">
      <c r="C4" s="175" t="s">
        <v>1</v>
      </c>
      <c r="D4" s="175" t="s">
        <v>2</v>
      </c>
      <c r="E4" s="29" t="s">
        <v>156</v>
      </c>
      <c r="H4" s="175" t="s">
        <v>22</v>
      </c>
      <c r="I4" s="175" t="s">
        <v>23</v>
      </c>
      <c r="J4" s="29" t="s">
        <v>156</v>
      </c>
      <c r="K4" s="3"/>
      <c r="L4" s="3"/>
      <c r="M4" s="3"/>
      <c r="N4" s="3"/>
      <c r="P4" s="3"/>
      <c r="Q4" s="3"/>
      <c r="R4" s="3"/>
      <c r="S4" s="3"/>
    </row>
    <row r="5" spans="2:19" x14ac:dyDescent="0.3">
      <c r="B5" s="223" t="s">
        <v>157</v>
      </c>
      <c r="C5" s="224">
        <v>17.163233333333334</v>
      </c>
      <c r="D5" s="224">
        <v>17.777199999999997</v>
      </c>
      <c r="E5" s="214">
        <v>-3.4536747444291693E-2</v>
      </c>
      <c r="G5" s="223" t="s">
        <v>157</v>
      </c>
      <c r="H5" s="224">
        <v>17.217783333333333</v>
      </c>
      <c r="I5" s="224">
        <v>18.020733333333332</v>
      </c>
      <c r="J5" s="361">
        <v>-4.4557010258553964E-2</v>
      </c>
    </row>
    <row r="6" spans="2:19" x14ac:dyDescent="0.3">
      <c r="B6" s="223" t="s">
        <v>158</v>
      </c>
      <c r="C6" s="224">
        <v>4.5697333333333336</v>
      </c>
      <c r="D6" s="224">
        <v>4.8100999999999994</v>
      </c>
      <c r="E6" s="214">
        <v>-4.9971241069139083E-2</v>
      </c>
      <c r="G6" s="223" t="s">
        <v>158</v>
      </c>
      <c r="H6" s="224">
        <v>4.566816666666667</v>
      </c>
      <c r="I6" s="224">
        <v>4.8182999999999998</v>
      </c>
      <c r="J6" s="214">
        <v>-5.2193373873219318E-2</v>
      </c>
    </row>
    <row r="7" spans="2:19" x14ac:dyDescent="0.3">
      <c r="B7" s="223" t="s">
        <v>159</v>
      </c>
      <c r="C7" s="224">
        <v>1.9166666666666669E-2</v>
      </c>
      <c r="D7" s="224">
        <v>7.743333333333334E-2</v>
      </c>
      <c r="E7" s="214">
        <v>-0.75247524752475248</v>
      </c>
      <c r="G7" s="223" t="s">
        <v>159</v>
      </c>
      <c r="H7" s="224">
        <v>1.9766666666666668E-2</v>
      </c>
      <c r="I7" s="224">
        <v>8.405E-2</v>
      </c>
      <c r="J7" s="214">
        <v>-0.76482252627404324</v>
      </c>
    </row>
    <row r="8" spans="2:19" hidden="1" x14ac:dyDescent="0.3">
      <c r="C8" s="224" t="e">
        <v>#REF!</v>
      </c>
      <c r="D8" s="224" t="e">
        <v>#REF!</v>
      </c>
    </row>
    <row r="10" spans="2:19" ht="15.5" x14ac:dyDescent="0.3">
      <c r="B10" s="407" t="s">
        <v>160</v>
      </c>
      <c r="C10" s="407"/>
      <c r="D10" s="407"/>
      <c r="E10" s="407"/>
      <c r="G10" s="408"/>
      <c r="H10" s="408"/>
      <c r="I10" s="408"/>
      <c r="J10" s="408"/>
    </row>
    <row r="11" spans="2:19" ht="8.25" customHeight="1" x14ac:dyDescent="0.3"/>
    <row r="12" spans="2:19" x14ac:dyDescent="0.3">
      <c r="C12" s="175" t="s">
        <v>1</v>
      </c>
      <c r="D12" s="175" t="s">
        <v>161</v>
      </c>
      <c r="E12" s="175" t="s">
        <v>2</v>
      </c>
    </row>
    <row r="13" spans="2:19" x14ac:dyDescent="0.3">
      <c r="B13" s="223" t="s">
        <v>157</v>
      </c>
      <c r="C13" s="224">
        <v>18.377300000000002</v>
      </c>
      <c r="D13" s="224">
        <v>16.678000000000001</v>
      </c>
      <c r="E13" s="224">
        <v>17.1187</v>
      </c>
    </row>
    <row r="14" spans="2:19" x14ac:dyDescent="0.3">
      <c r="B14" s="223" t="s">
        <v>158</v>
      </c>
      <c r="C14" s="224">
        <v>4.7976000000000001</v>
      </c>
      <c r="D14" s="224">
        <v>4.4829999999999997</v>
      </c>
      <c r="E14" s="224">
        <v>4.7188999999999997</v>
      </c>
    </row>
    <row r="15" spans="2:19" x14ac:dyDescent="0.3">
      <c r="B15" s="223" t="s">
        <v>159</v>
      </c>
      <c r="C15" s="224">
        <v>2.0199999999999999E-2</v>
      </c>
      <c r="D15" s="224">
        <v>0.02</v>
      </c>
      <c r="E15" s="224">
        <v>6.6799999999999998E-2</v>
      </c>
    </row>
  </sheetData>
  <mergeCells count="5">
    <mergeCell ref="B2:J2"/>
    <mergeCell ref="K2:N2"/>
    <mergeCell ref="P2:S2"/>
    <mergeCell ref="B10:E10"/>
    <mergeCell ref="G10:J10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F36"/>
  <sheetViews>
    <sheetView showGridLines="0" tabSelected="1" topLeftCell="J1" zoomScale="87" zoomScaleNormal="100" workbookViewId="0">
      <selection activeCell="Y10" sqref="Y10"/>
    </sheetView>
  </sheetViews>
  <sheetFormatPr defaultColWidth="11.453125" defaultRowHeight="14" x14ac:dyDescent="0.3"/>
  <cols>
    <col min="1" max="1" width="7.453125" style="2" customWidth="1"/>
    <col min="2" max="2" width="50.453125" style="2" customWidth="1"/>
    <col min="3" max="3" width="18.54296875" style="2" bestFit="1" customWidth="1"/>
    <col min="4" max="5" width="12.81640625" style="2" customWidth="1"/>
    <col min="6" max="6" width="14.1796875" style="2" bestFit="1" customWidth="1"/>
    <col min="7" max="7" width="12.81640625" style="2" customWidth="1"/>
    <col min="8" max="8" width="14.26953125" style="2" customWidth="1"/>
    <col min="9" max="9" width="16.7265625" style="2" bestFit="1" customWidth="1"/>
    <col min="10" max="10" width="14" style="2" customWidth="1"/>
    <col min="11" max="11" width="11.453125" style="2"/>
    <col min="12" max="12" width="53.7265625" style="2" customWidth="1"/>
    <col min="13" max="17" width="11.453125" style="2" customWidth="1"/>
    <col min="18" max="18" width="12.1796875" style="2" customWidth="1"/>
    <col min="19" max="19" width="15" style="2" customWidth="1"/>
    <col min="20" max="20" width="11.453125" style="2" customWidth="1"/>
    <col min="21" max="21" width="11.453125" style="2"/>
    <col min="22" max="27" width="12.54296875" style="2" bestFit="1" customWidth="1"/>
    <col min="28" max="30" width="11.453125" style="2"/>
    <col min="31" max="36" width="12.54296875" style="2" bestFit="1" customWidth="1"/>
    <col min="37" max="16384" width="11.453125" style="2"/>
  </cols>
  <sheetData>
    <row r="1" spans="2:32" ht="22.5" x14ac:dyDescent="0.45">
      <c r="B1" s="397" t="s">
        <v>162</v>
      </c>
      <c r="C1" s="397"/>
      <c r="D1" s="397"/>
      <c r="E1" s="397"/>
      <c r="F1" s="397"/>
      <c r="G1" s="397"/>
      <c r="H1" s="397"/>
      <c r="I1" s="397"/>
      <c r="J1" s="397"/>
      <c r="L1" s="397" t="s">
        <v>163</v>
      </c>
      <c r="M1" s="397"/>
      <c r="N1" s="397"/>
      <c r="O1" s="397"/>
      <c r="P1" s="397"/>
      <c r="Q1" s="397"/>
      <c r="R1" s="397"/>
      <c r="S1" s="397"/>
      <c r="T1" s="397"/>
      <c r="W1" s="225"/>
      <c r="AF1" s="225"/>
    </row>
    <row r="2" spans="2:32" ht="8.15" customHeight="1" x14ac:dyDescent="0.45">
      <c r="B2" s="226"/>
      <c r="C2" s="226"/>
      <c r="D2" s="226"/>
      <c r="E2" s="226"/>
      <c r="F2" s="226"/>
      <c r="G2" s="226"/>
      <c r="H2" s="226"/>
      <c r="I2" s="226"/>
      <c r="J2" s="226"/>
      <c r="L2" s="226"/>
      <c r="M2" s="226"/>
      <c r="N2" s="226"/>
      <c r="O2" s="226"/>
      <c r="P2" s="226"/>
      <c r="Q2" s="226"/>
      <c r="R2" s="226"/>
      <c r="S2" s="226"/>
      <c r="T2" s="226"/>
      <c r="W2" s="225"/>
      <c r="AF2" s="225"/>
    </row>
    <row r="3" spans="2:32" ht="23.25" customHeight="1" x14ac:dyDescent="0.45">
      <c r="C3" s="410" t="s">
        <v>164</v>
      </c>
      <c r="D3" s="410"/>
      <c r="E3" s="410"/>
      <c r="F3" s="410"/>
      <c r="G3" s="410"/>
      <c r="H3" s="412" t="s">
        <v>165</v>
      </c>
      <c r="I3" s="227"/>
      <c r="J3" s="227"/>
      <c r="M3" s="410" t="s">
        <v>164</v>
      </c>
      <c r="N3" s="410"/>
      <c r="O3" s="410"/>
      <c r="P3" s="410"/>
      <c r="Q3" s="410"/>
      <c r="R3" s="411" t="s">
        <v>166</v>
      </c>
      <c r="W3" s="225"/>
      <c r="AF3" s="225"/>
    </row>
    <row r="4" spans="2:32" ht="14.15" customHeight="1" x14ac:dyDescent="0.45">
      <c r="C4" s="38" t="s">
        <v>167</v>
      </c>
      <c r="D4" s="38" t="s">
        <v>168</v>
      </c>
      <c r="E4" s="38" t="s">
        <v>169</v>
      </c>
      <c r="F4" s="38" t="s">
        <v>170</v>
      </c>
      <c r="G4" s="38" t="s">
        <v>171</v>
      </c>
      <c r="H4" s="412"/>
      <c r="I4" s="38" t="s">
        <v>172</v>
      </c>
      <c r="J4" s="38" t="s">
        <v>173</v>
      </c>
      <c r="M4" s="29" t="s">
        <v>167</v>
      </c>
      <c r="N4" s="29" t="s">
        <v>174</v>
      </c>
      <c r="O4" s="29" t="s">
        <v>169</v>
      </c>
      <c r="P4" s="29" t="s">
        <v>175</v>
      </c>
      <c r="Q4" s="29" t="s">
        <v>171</v>
      </c>
      <c r="R4" s="411"/>
      <c r="S4" s="29" t="s">
        <v>172</v>
      </c>
      <c r="T4" s="29" t="s">
        <v>173</v>
      </c>
      <c r="W4" s="225"/>
      <c r="AF4" s="225"/>
    </row>
    <row r="5" spans="2:32" ht="22.5" x14ac:dyDescent="0.45">
      <c r="B5" s="228"/>
      <c r="L5" s="228"/>
      <c r="W5" s="225"/>
      <c r="AF5" s="225"/>
    </row>
    <row r="6" spans="2:32" ht="15" customHeight="1" x14ac:dyDescent="0.45">
      <c r="B6" s="20" t="s">
        <v>176</v>
      </c>
      <c r="C6" s="30">
        <v>384.21168239945081</v>
      </c>
      <c r="D6" s="30">
        <v>115.238746061</v>
      </c>
      <c r="E6" s="30">
        <v>72.747972476799902</v>
      </c>
      <c r="F6" s="30">
        <v>25.2558769634878</v>
      </c>
      <c r="G6" s="30">
        <v>39.137955451571301</v>
      </c>
      <c r="H6" s="30"/>
      <c r="I6" s="30"/>
      <c r="J6" s="30">
        <v>636.59223335230979</v>
      </c>
      <c r="L6" s="20" t="s">
        <v>176</v>
      </c>
      <c r="M6" s="30">
        <v>687.28707556366305</v>
      </c>
      <c r="N6" s="30">
        <v>217.93252186499996</v>
      </c>
      <c r="O6" s="30">
        <v>162.959045188</v>
      </c>
      <c r="P6" s="30">
        <v>55.310368533505603</v>
      </c>
      <c r="Q6" s="30">
        <v>78.247839120711504</v>
      </c>
      <c r="R6" s="30"/>
      <c r="S6" s="30"/>
      <c r="T6" s="30">
        <v>1201.7368502708803</v>
      </c>
      <c r="W6" s="225"/>
      <c r="AF6" s="225"/>
    </row>
    <row r="7" spans="2:32" ht="17.149999999999999" customHeight="1" x14ac:dyDescent="0.45">
      <c r="B7" s="229"/>
      <c r="L7" s="228"/>
      <c r="W7" s="225"/>
      <c r="AF7" s="225"/>
    </row>
    <row r="8" spans="2:32" s="230" customFormat="1" ht="15" customHeight="1" x14ac:dyDescent="0.5">
      <c r="B8" s="20" t="s">
        <v>177</v>
      </c>
      <c r="C8" s="237">
        <v>27910.392526981668</v>
      </c>
      <c r="D8" s="237">
        <v>19064.763750319897</v>
      </c>
      <c r="E8" s="237">
        <v>3772.2060396712927</v>
      </c>
      <c r="F8" s="237">
        <v>1980.2356266335453</v>
      </c>
      <c r="G8" s="237">
        <v>2818.8895641450008</v>
      </c>
      <c r="H8" s="237">
        <v>3758.0609140823594</v>
      </c>
      <c r="I8" s="237">
        <v>-602.37790824091576</v>
      </c>
      <c r="J8" s="237">
        <v>58702.170513592842</v>
      </c>
      <c r="L8" s="20" t="s">
        <v>177</v>
      </c>
      <c r="M8" s="237">
        <v>49719.360941726023</v>
      </c>
      <c r="N8" s="237">
        <v>35925.681338980525</v>
      </c>
      <c r="O8" s="237">
        <v>8307.1898817214624</v>
      </c>
      <c r="P8" s="237">
        <v>3851.1170351901455</v>
      </c>
      <c r="Q8" s="237">
        <v>5565.5239050357513</v>
      </c>
      <c r="R8" s="237">
        <v>7169.3183176876364</v>
      </c>
      <c r="S8" s="237">
        <v>-1093.5051130892289</v>
      </c>
      <c r="T8" s="237">
        <v>109444.68630725233</v>
      </c>
      <c r="W8" s="231"/>
      <c r="AF8" s="231"/>
    </row>
    <row r="9" spans="2:32" ht="15" customHeight="1" x14ac:dyDescent="0.45">
      <c r="B9" s="37" t="s">
        <v>178</v>
      </c>
      <c r="C9" s="238">
        <v>-365.79644089999999</v>
      </c>
      <c r="D9" s="238">
        <v>0</v>
      </c>
      <c r="E9" s="238">
        <v>-51.126027935700002</v>
      </c>
      <c r="F9" s="238">
        <v>0</v>
      </c>
      <c r="G9" s="238">
        <v>-1.2116138844167725</v>
      </c>
      <c r="H9" s="238">
        <v>-184.24382552079894</v>
      </c>
      <c r="I9" s="238">
        <v>602.37790824091576</v>
      </c>
      <c r="J9" s="238">
        <v>0</v>
      </c>
      <c r="L9" s="37" t="s">
        <v>178</v>
      </c>
      <c r="M9" s="238">
        <v>-656.26875654000003</v>
      </c>
      <c r="N9" s="238">
        <v>0</v>
      </c>
      <c r="O9" s="238">
        <v>-88.781892980000009</v>
      </c>
      <c r="P9" s="238">
        <v>0</v>
      </c>
      <c r="Q9" s="238">
        <v>-2.4203106000981496</v>
      </c>
      <c r="R9" s="238">
        <v>-346.03415296913096</v>
      </c>
      <c r="S9" s="238">
        <v>1093.5051130892289</v>
      </c>
      <c r="T9" s="238">
        <v>0</v>
      </c>
      <c r="W9" s="225"/>
      <c r="AF9" s="225"/>
    </row>
    <row r="10" spans="2:32" s="96" customFormat="1" ht="15" customHeight="1" x14ac:dyDescent="0.45">
      <c r="B10" s="20" t="s">
        <v>179</v>
      </c>
      <c r="C10" s="31">
        <v>27544.596086081667</v>
      </c>
      <c r="D10" s="31">
        <v>19064.763750319897</v>
      </c>
      <c r="E10" s="31">
        <v>3721.080011735593</v>
      </c>
      <c r="F10" s="31">
        <v>1980.2356266335453</v>
      </c>
      <c r="G10" s="31">
        <v>2817.6779502605837</v>
      </c>
      <c r="H10" s="31">
        <v>3573.8170885615605</v>
      </c>
      <c r="I10" s="31">
        <v>0</v>
      </c>
      <c r="J10" s="31">
        <v>58702.17051359285</v>
      </c>
      <c r="L10" s="20" t="s">
        <v>179</v>
      </c>
      <c r="M10" s="237">
        <v>49063.092185186018</v>
      </c>
      <c r="N10" s="237">
        <v>35925.681338980525</v>
      </c>
      <c r="O10" s="237">
        <v>8218.4079887414628</v>
      </c>
      <c r="P10" s="237">
        <v>3851.1170351901455</v>
      </c>
      <c r="Q10" s="237">
        <v>5563.1035944356527</v>
      </c>
      <c r="R10" s="237">
        <v>6823.2841647185051</v>
      </c>
      <c r="S10" s="237">
        <v>0</v>
      </c>
      <c r="T10" s="237">
        <v>109444.68630725233</v>
      </c>
      <c r="W10" s="232"/>
      <c r="AF10" s="232"/>
    </row>
    <row r="11" spans="2:32" ht="15" customHeight="1" x14ac:dyDescent="0.45">
      <c r="B11" s="37" t="s">
        <v>73</v>
      </c>
      <c r="C11" s="238">
        <v>6321.105502516034</v>
      </c>
      <c r="D11" s="238">
        <v>2797.3993219759855</v>
      </c>
      <c r="E11" s="238">
        <v>530.87557642897571</v>
      </c>
      <c r="F11" s="238">
        <v>-203.65324249606971</v>
      </c>
      <c r="G11" s="238">
        <v>208.63853775257371</v>
      </c>
      <c r="H11" s="238">
        <v>260.05211966258685</v>
      </c>
      <c r="I11" s="238">
        <v>0</v>
      </c>
      <c r="J11" s="238">
        <v>9914.4178158400864</v>
      </c>
      <c r="L11" s="37" t="s">
        <v>73</v>
      </c>
      <c r="M11" s="238">
        <v>10458.0287491319</v>
      </c>
      <c r="N11" s="238">
        <v>5000.9032669025501</v>
      </c>
      <c r="O11" s="238">
        <v>1365.6778388138596</v>
      </c>
      <c r="P11" s="238">
        <v>-246.21582005860725</v>
      </c>
      <c r="Q11" s="238">
        <v>457.1584482216781</v>
      </c>
      <c r="R11" s="238">
        <v>410.20415688569369</v>
      </c>
      <c r="S11" s="238">
        <v>0</v>
      </c>
      <c r="T11" s="238">
        <v>17445.756639897078</v>
      </c>
      <c r="W11" s="225"/>
      <c r="AF11" s="225"/>
    </row>
    <row r="12" spans="2:32" s="230" customFormat="1" ht="15" customHeight="1" x14ac:dyDescent="0.5">
      <c r="B12" s="20" t="s">
        <v>83</v>
      </c>
      <c r="C12" s="31">
        <v>7192.7936405845248</v>
      </c>
      <c r="D12" s="31">
        <v>3230.0268797621434</v>
      </c>
      <c r="E12" s="31">
        <v>794.29535099704708</v>
      </c>
      <c r="F12" s="31">
        <v>29.786773539523622</v>
      </c>
      <c r="G12" s="31">
        <v>445.31748572807521</v>
      </c>
      <c r="H12" s="31">
        <v>475.20641101253244</v>
      </c>
      <c r="I12" s="31">
        <v>0</v>
      </c>
      <c r="J12" s="31">
        <v>12167.426541623845</v>
      </c>
      <c r="L12" s="20" t="s">
        <v>83</v>
      </c>
      <c r="M12" s="237">
        <v>12171.1633324345</v>
      </c>
      <c r="N12" s="237">
        <v>5866.5433934209404</v>
      </c>
      <c r="O12" s="237">
        <v>1879.740502542418</v>
      </c>
      <c r="P12" s="237">
        <v>149.59038261977781</v>
      </c>
      <c r="Q12" s="237">
        <v>924.9029676141796</v>
      </c>
      <c r="R12" s="237">
        <v>838.83978831111654</v>
      </c>
      <c r="S12" s="237">
        <v>0</v>
      </c>
      <c r="T12" s="237">
        <v>21830.780366942938</v>
      </c>
      <c r="W12" s="231"/>
      <c r="AF12" s="231"/>
    </row>
    <row r="13" spans="2:32" s="234" customFormat="1" ht="15" customHeight="1" x14ac:dyDescent="0.45">
      <c r="B13" s="233" t="s">
        <v>180</v>
      </c>
      <c r="C13" s="214">
        <v>0.26113265985479656</v>
      </c>
      <c r="D13" s="214">
        <v>0.16900000000000001</v>
      </c>
      <c r="E13" s="214">
        <v>0.2134582832113224</v>
      </c>
      <c r="F13" s="214">
        <v>1.5042034967405344E-2</v>
      </c>
      <c r="G13" s="214">
        <v>0.15804413903543926</v>
      </c>
      <c r="H13" s="214">
        <v>0.13296886752640161</v>
      </c>
      <c r="I13" s="214">
        <v>0</v>
      </c>
      <c r="J13" s="214">
        <v>0.20727387820875212</v>
      </c>
      <c r="L13" s="233" t="s">
        <v>180</v>
      </c>
      <c r="M13" s="214">
        <v>0.2480716724191597</v>
      </c>
      <c r="N13" s="214">
        <v>0.16329664949334033</v>
      </c>
      <c r="O13" s="214">
        <v>0.22872319129416629</v>
      </c>
      <c r="P13" s="214">
        <v>3.8843374857962978E-2</v>
      </c>
      <c r="Q13" s="214">
        <v>0.16625665007196511</v>
      </c>
      <c r="R13" s="214">
        <v>0.12293783580765215</v>
      </c>
      <c r="S13" s="214">
        <v>0</v>
      </c>
      <c r="T13" s="214">
        <v>0.19946861838185309</v>
      </c>
      <c r="W13" s="235"/>
      <c r="AF13" s="235"/>
    </row>
    <row r="14" spans="2:32" ht="15" customHeight="1" x14ac:dyDescent="0.45">
      <c r="B14" s="37" t="s">
        <v>181</v>
      </c>
      <c r="C14" s="238">
        <v>7.2289666684890106</v>
      </c>
      <c r="D14" s="238">
        <v>1.648491100058891E-5</v>
      </c>
      <c r="E14" s="238">
        <v>8.85931137639</v>
      </c>
      <c r="F14" s="238">
        <v>14.432712454229296</v>
      </c>
      <c r="G14" s="238">
        <v>1.9585119305579999</v>
      </c>
      <c r="H14" s="238">
        <v>12.413677519941999</v>
      </c>
      <c r="I14" s="238">
        <v>0</v>
      </c>
      <c r="J14" s="238">
        <v>44.893196434519304</v>
      </c>
      <c r="L14" s="37" t="s">
        <v>181</v>
      </c>
      <c r="M14" s="238">
        <v>7.6247001720730037</v>
      </c>
      <c r="N14" s="238">
        <v>1.6313464002450928E-5</v>
      </c>
      <c r="O14" s="238">
        <v>12.129337166191998</v>
      </c>
      <c r="P14" s="238">
        <v>15.737119048021039</v>
      </c>
      <c r="Q14" s="238">
        <v>2.6400280719299998</v>
      </c>
      <c r="R14" s="238">
        <v>24.808395749142001</v>
      </c>
      <c r="S14" s="238">
        <v>0</v>
      </c>
      <c r="T14" s="238">
        <v>62.939596520822043</v>
      </c>
      <c r="W14" s="225"/>
      <c r="AF14" s="225"/>
    </row>
    <row r="15" spans="2:32" ht="15" customHeight="1" x14ac:dyDescent="0.45">
      <c r="B15" s="37" t="s">
        <v>182</v>
      </c>
      <c r="C15" s="238">
        <v>864.45917139999983</v>
      </c>
      <c r="D15" s="238">
        <v>432.62754130124802</v>
      </c>
      <c r="E15" s="238">
        <v>254.56046319168095</v>
      </c>
      <c r="F15" s="238">
        <v>219.00730358136403</v>
      </c>
      <c r="G15" s="238">
        <v>234.72043604494351</v>
      </c>
      <c r="H15" s="238">
        <v>202.74061383000327</v>
      </c>
      <c r="I15" s="238">
        <v>0</v>
      </c>
      <c r="J15" s="238">
        <v>2208.1155293492398</v>
      </c>
      <c r="L15" s="37" t="s">
        <v>182</v>
      </c>
      <c r="M15" s="238">
        <v>1705.5098831300004</v>
      </c>
      <c r="N15" s="238">
        <v>865.64011020492796</v>
      </c>
      <c r="O15" s="238">
        <v>501.93332656236601</v>
      </c>
      <c r="P15" s="238">
        <v>380.06908363036405</v>
      </c>
      <c r="Q15" s="238">
        <v>465.10449132057153</v>
      </c>
      <c r="R15" s="238">
        <v>403.82723567680404</v>
      </c>
      <c r="S15" s="238">
        <v>0</v>
      </c>
      <c r="T15" s="238">
        <v>4322.0841305250333</v>
      </c>
      <c r="W15" s="225"/>
      <c r="AF15" s="225"/>
    </row>
    <row r="16" spans="2:32" ht="15" customHeight="1" x14ac:dyDescent="0.45">
      <c r="B16" s="37" t="s">
        <v>183</v>
      </c>
      <c r="C16" s="238">
        <v>-443.92609257000009</v>
      </c>
      <c r="D16" s="238">
        <v>65.697346294459919</v>
      </c>
      <c r="E16" s="238">
        <v>22.192794427954986</v>
      </c>
      <c r="F16" s="238">
        <v>-81.262834352714037</v>
      </c>
      <c r="G16" s="238">
        <v>-34.625737371126007</v>
      </c>
      <c r="H16" s="238">
        <v>7.3595704332290186</v>
      </c>
      <c r="I16" s="238">
        <v>0</v>
      </c>
      <c r="J16" s="238">
        <v>-464.56495313819619</v>
      </c>
      <c r="L16" s="37" t="s">
        <v>183</v>
      </c>
      <c r="M16" s="238">
        <v>-1145.4253844200005</v>
      </c>
      <c r="N16" s="238">
        <v>156.72286669692591</v>
      </c>
      <c r="O16" s="238">
        <v>17.441342345327982</v>
      </c>
      <c r="P16" s="238">
        <v>-337.87008187391399</v>
      </c>
      <c r="Q16" s="238">
        <v>-65.219620799711009</v>
      </c>
      <c r="R16" s="238">
        <v>-4.5804199015719931</v>
      </c>
      <c r="S16" s="238">
        <v>0</v>
      </c>
      <c r="T16" s="238">
        <v>-1378.9312979529436</v>
      </c>
      <c r="W16" s="225"/>
      <c r="AF16" s="225"/>
    </row>
    <row r="17" spans="2:32" ht="15" hidden="1" customHeight="1" x14ac:dyDescent="0.45">
      <c r="B17" s="37" t="s">
        <v>184</v>
      </c>
      <c r="C17" s="238">
        <v>-842.06464455000128</v>
      </c>
      <c r="D17" s="238">
        <v>112.46908986087621</v>
      </c>
      <c r="E17" s="238">
        <v>33.450847366790988</v>
      </c>
      <c r="F17" s="238">
        <v>-171.80307757354763</v>
      </c>
      <c r="G17" s="238">
        <v>-47.32851810688652</v>
      </c>
      <c r="H17" s="238">
        <v>-12.119977643962368</v>
      </c>
      <c r="I17" s="238">
        <v>43.735296375491856</v>
      </c>
      <c r="J17" s="238">
        <v>-883.66098427123859</v>
      </c>
      <c r="L17" s="37" t="s">
        <v>184</v>
      </c>
      <c r="M17" s="238">
        <v>205.04622999999998</v>
      </c>
      <c r="N17" s="238">
        <v>25.897481914356</v>
      </c>
      <c r="O17" s="238">
        <v>0</v>
      </c>
      <c r="P17" s="238">
        <v>0</v>
      </c>
      <c r="Q17" s="238">
        <v>0</v>
      </c>
      <c r="R17" s="238">
        <v>0</v>
      </c>
      <c r="S17" s="238">
        <v>0</v>
      </c>
      <c r="T17" s="238">
        <v>230.94371191435599</v>
      </c>
      <c r="W17" s="225"/>
      <c r="AF17" s="225"/>
    </row>
    <row r="18" spans="2:32" ht="15" customHeight="1" x14ac:dyDescent="0.45">
      <c r="B18" s="37" t="s">
        <v>185</v>
      </c>
      <c r="C18" s="238">
        <v>50.820800000000006</v>
      </c>
      <c r="D18" s="238">
        <v>0</v>
      </c>
      <c r="E18" s="238">
        <v>0</v>
      </c>
      <c r="F18" s="238">
        <v>0</v>
      </c>
      <c r="G18" s="238">
        <v>0</v>
      </c>
      <c r="H18" s="238">
        <v>0</v>
      </c>
      <c r="I18" s="238">
        <v>0</v>
      </c>
      <c r="J18" s="238">
        <v>50.820800000000006</v>
      </c>
      <c r="L18" s="37" t="s">
        <v>185</v>
      </c>
      <c r="M18" s="238">
        <v>-25.265841000000002</v>
      </c>
      <c r="N18" s="238">
        <v>0</v>
      </c>
      <c r="O18" s="238">
        <v>0</v>
      </c>
      <c r="P18" s="238">
        <v>0</v>
      </c>
      <c r="Q18" s="238">
        <v>0</v>
      </c>
      <c r="R18" s="238">
        <v>0</v>
      </c>
      <c r="S18" s="238">
        <v>0</v>
      </c>
      <c r="T18" s="238">
        <v>-25.265841000000002</v>
      </c>
      <c r="W18" s="225"/>
      <c r="AF18" s="225"/>
    </row>
    <row r="19" spans="2:32" ht="15" customHeight="1" x14ac:dyDescent="0.45">
      <c r="B19" s="37" t="s">
        <v>186</v>
      </c>
      <c r="C19" s="238">
        <v>5928.0002099460653</v>
      </c>
      <c r="D19" s="238">
        <v>2863.0966682704493</v>
      </c>
      <c r="E19" s="238">
        <v>553.06837085693076</v>
      </c>
      <c r="F19" s="238">
        <v>-284.91607684328903</v>
      </c>
      <c r="G19" s="238">
        <v>174.0128003814477</v>
      </c>
      <c r="H19" s="238">
        <v>267.41169009581682</v>
      </c>
      <c r="I19" s="238">
        <v>0</v>
      </c>
      <c r="J19" s="238">
        <v>9500.6736627074206</v>
      </c>
      <c r="L19" s="37" t="s">
        <v>186</v>
      </c>
      <c r="M19" s="238">
        <v>9287.3375237175205</v>
      </c>
      <c r="N19" s="238">
        <v>5157.6261335994795</v>
      </c>
      <c r="O19" s="238">
        <v>1383.1191811591875</v>
      </c>
      <c r="P19" s="238">
        <v>-584.08590193663952</v>
      </c>
      <c r="Q19" s="238">
        <v>391.93882742196706</v>
      </c>
      <c r="R19" s="238">
        <v>405.62373697963289</v>
      </c>
      <c r="S19" s="238">
        <v>0</v>
      </c>
      <c r="T19" s="238">
        <v>16041.559500941146</v>
      </c>
      <c r="W19" s="225"/>
      <c r="AF19" s="225"/>
    </row>
    <row r="20" spans="2:32" ht="13.5" customHeight="1" x14ac:dyDescent="0.45">
      <c r="B20" s="39"/>
      <c r="L20" s="33"/>
      <c r="M20" s="14"/>
      <c r="N20" s="14"/>
      <c r="O20" s="14"/>
      <c r="P20" s="14"/>
      <c r="Q20" s="14"/>
      <c r="R20" s="14"/>
      <c r="S20" s="14"/>
      <c r="T20" s="14"/>
      <c r="W20" s="225"/>
      <c r="AF20" s="225"/>
    </row>
    <row r="21" spans="2:32" s="230" customFormat="1" ht="15" customHeight="1" x14ac:dyDescent="0.5">
      <c r="B21" s="20" t="s">
        <v>187</v>
      </c>
      <c r="C21" s="237">
        <v>89067.691674361864</v>
      </c>
      <c r="D21" s="237">
        <v>100969.1165708433</v>
      </c>
      <c r="E21" s="237">
        <v>35699.231005193018</v>
      </c>
      <c r="F21" s="237">
        <v>10735.072565321203</v>
      </c>
      <c r="G21" s="237">
        <v>20696.588270623852</v>
      </c>
      <c r="H21" s="237">
        <v>13645.531927155776</v>
      </c>
      <c r="I21" s="237">
        <v>-12223.558899975751</v>
      </c>
      <c r="J21" s="237">
        <v>258589.67311352325</v>
      </c>
      <c r="L21" s="20" t="s">
        <v>187</v>
      </c>
      <c r="M21" s="237">
        <v>89067.691674361864</v>
      </c>
      <c r="N21" s="237">
        <v>100969.1165708433</v>
      </c>
      <c r="O21" s="237">
        <v>35699.231005193018</v>
      </c>
      <c r="P21" s="237">
        <v>10735.072565321203</v>
      </c>
      <c r="Q21" s="237">
        <v>20696.588270623852</v>
      </c>
      <c r="R21" s="237">
        <v>13645.531927155776</v>
      </c>
      <c r="S21" s="237">
        <v>-12223.558899975751</v>
      </c>
      <c r="T21" s="237">
        <v>258589.67311352325</v>
      </c>
      <c r="W21" s="231"/>
      <c r="AF21" s="231"/>
    </row>
    <row r="22" spans="2:32" ht="15" customHeight="1" x14ac:dyDescent="0.45">
      <c r="B22" s="37" t="s">
        <v>188</v>
      </c>
      <c r="C22" s="18">
        <v>9888.5085823798545</v>
      </c>
      <c r="D22" s="18">
        <v>708.22617495997099</v>
      </c>
      <c r="E22" s="18">
        <v>0</v>
      </c>
      <c r="F22" s="18">
        <v>381.69641400630405</v>
      </c>
      <c r="G22" s="18">
        <v>0</v>
      </c>
      <c r="H22" s="18">
        <v>0</v>
      </c>
      <c r="I22" s="18">
        <v>0</v>
      </c>
      <c r="J22" s="18">
        <v>10978.43117134613</v>
      </c>
      <c r="L22" s="37" t="s">
        <v>188</v>
      </c>
      <c r="M22" s="238">
        <v>9888.5085823798545</v>
      </c>
      <c r="N22" s="238">
        <v>708.22617495997099</v>
      </c>
      <c r="O22" s="238">
        <v>0</v>
      </c>
      <c r="P22" s="238">
        <v>381.69641400630405</v>
      </c>
      <c r="Q22" s="238">
        <v>0</v>
      </c>
      <c r="R22" s="238">
        <v>0</v>
      </c>
      <c r="S22" s="238">
        <v>0</v>
      </c>
      <c r="T22" s="238">
        <v>10978.43117134613</v>
      </c>
      <c r="W22" s="225"/>
      <c r="AF22" s="225"/>
    </row>
    <row r="23" spans="2:32" ht="15" customHeight="1" x14ac:dyDescent="0.45">
      <c r="B23" s="37" t="s">
        <v>189</v>
      </c>
      <c r="C23" s="238">
        <v>87342.444233268339</v>
      </c>
      <c r="D23" s="238">
        <v>34029.022978419052</v>
      </c>
      <c r="E23" s="238">
        <v>9468.4568982764868</v>
      </c>
      <c r="F23" s="238">
        <v>1445.9842718378561</v>
      </c>
      <c r="G23" s="238">
        <v>5236.8524347834027</v>
      </c>
      <c r="H23" s="238">
        <v>5716.6324038992234</v>
      </c>
      <c r="I23" s="238">
        <v>-34508.432338883518</v>
      </c>
      <c r="J23" s="238">
        <v>108730.96088160085</v>
      </c>
      <c r="L23" s="37" t="s">
        <v>189</v>
      </c>
      <c r="M23" s="238">
        <v>87342.444233268339</v>
      </c>
      <c r="N23" s="238">
        <v>34029.022978419052</v>
      </c>
      <c r="O23" s="238">
        <v>9468.4568982764868</v>
      </c>
      <c r="P23" s="238">
        <v>1445.9842718378561</v>
      </c>
      <c r="Q23" s="238">
        <v>5236.8524347834027</v>
      </c>
      <c r="R23" s="238">
        <v>5716.6324038992234</v>
      </c>
      <c r="S23" s="238">
        <v>-34508.432338883518</v>
      </c>
      <c r="T23" s="238">
        <v>108730.96088160085</v>
      </c>
      <c r="W23" s="225"/>
      <c r="AF23" s="225"/>
    </row>
    <row r="24" spans="2:32" ht="15" customHeight="1" x14ac:dyDescent="0.45">
      <c r="B24" s="37" t="s">
        <v>190</v>
      </c>
      <c r="C24" s="18">
        <v>3336.6253919999999</v>
      </c>
      <c r="D24" s="18">
        <v>896.32423199999994</v>
      </c>
      <c r="E24" s="18">
        <v>416.51861300000002</v>
      </c>
      <c r="F24" s="18">
        <v>325.18086099999999</v>
      </c>
      <c r="G24" s="18">
        <v>317.68681199999997</v>
      </c>
      <c r="H24" s="18">
        <v>488.60361400000005</v>
      </c>
      <c r="I24" s="18">
        <v>0</v>
      </c>
      <c r="J24" s="18">
        <v>5780.9395239999994</v>
      </c>
      <c r="L24" s="37" t="s">
        <v>190</v>
      </c>
      <c r="M24" s="238">
        <v>3336.6253919999999</v>
      </c>
      <c r="N24" s="238">
        <v>896.32423199999994</v>
      </c>
      <c r="O24" s="238">
        <v>416.51861300000002</v>
      </c>
      <c r="P24" s="238">
        <v>325.18086099999999</v>
      </c>
      <c r="Q24" s="238">
        <v>317.68681199999997</v>
      </c>
      <c r="R24" s="238">
        <v>488.60361400000005</v>
      </c>
      <c r="S24" s="238">
        <v>0</v>
      </c>
      <c r="T24" s="238">
        <v>5780.9395239999994</v>
      </c>
      <c r="W24" s="225"/>
      <c r="AF24" s="225"/>
    </row>
    <row r="25" spans="2:32" ht="11" customHeight="1" x14ac:dyDescent="0.45">
      <c r="B25" s="36"/>
      <c r="L25" s="36"/>
      <c r="W25" s="225"/>
      <c r="AF25" s="225"/>
    </row>
    <row r="26" spans="2:32" ht="16.5" customHeight="1" x14ac:dyDescent="0.45">
      <c r="B26" s="409" t="s">
        <v>191</v>
      </c>
      <c r="C26" s="414"/>
      <c r="D26" s="414"/>
      <c r="E26" s="414"/>
      <c r="F26" s="414"/>
      <c r="G26" s="414"/>
      <c r="H26" s="414"/>
      <c r="I26" s="414"/>
      <c r="J26" s="414"/>
      <c r="L26" s="409" t="s">
        <v>192</v>
      </c>
      <c r="M26" s="414"/>
      <c r="N26" s="414"/>
      <c r="O26" s="414"/>
      <c r="P26" s="414"/>
      <c r="Q26" s="414"/>
      <c r="R26" s="414"/>
      <c r="S26" s="414"/>
      <c r="T26" s="414"/>
      <c r="W26" s="225"/>
      <c r="AF26" s="225"/>
    </row>
    <row r="27" spans="2:32" ht="15.65" customHeight="1" x14ac:dyDescent="0.45">
      <c r="B27" s="17" t="s">
        <v>193</v>
      </c>
      <c r="C27" s="358"/>
      <c r="D27" s="358"/>
      <c r="E27" s="358"/>
      <c r="F27" s="358"/>
      <c r="G27" s="358"/>
      <c r="H27" s="358"/>
      <c r="I27" s="358"/>
      <c r="J27" s="358"/>
      <c r="L27" s="409" t="s">
        <v>194</v>
      </c>
      <c r="M27" s="409"/>
      <c r="N27" s="409"/>
      <c r="O27" s="409"/>
      <c r="P27" s="409"/>
      <c r="Q27" s="409"/>
      <c r="R27" s="409"/>
      <c r="S27" s="409"/>
      <c r="T27" s="409"/>
      <c r="W27" s="225"/>
      <c r="AF27" s="225"/>
    </row>
    <row r="28" spans="2:32" ht="14.15" customHeight="1" x14ac:dyDescent="0.45">
      <c r="L28" s="360" t="s">
        <v>195</v>
      </c>
      <c r="M28" s="236"/>
      <c r="N28" s="236"/>
      <c r="O28" s="236"/>
      <c r="P28" s="236"/>
      <c r="Q28" s="236"/>
      <c r="R28" s="236"/>
      <c r="S28" s="236"/>
      <c r="T28" s="236"/>
      <c r="W28" s="225"/>
      <c r="AF28" s="225"/>
    </row>
    <row r="29" spans="2:32" ht="13" customHeight="1" x14ac:dyDescent="0.45">
      <c r="B29" s="413"/>
      <c r="C29" s="413"/>
      <c r="D29" s="413"/>
      <c r="E29" s="413"/>
      <c r="F29" s="413"/>
      <c r="G29" s="413"/>
      <c r="H29" s="413"/>
      <c r="I29" s="413"/>
      <c r="J29" s="413"/>
      <c r="M29" s="236"/>
      <c r="N29" s="236"/>
      <c r="O29" s="236"/>
      <c r="P29" s="236"/>
      <c r="Q29" s="236"/>
      <c r="R29" s="236"/>
      <c r="S29" s="236"/>
      <c r="T29" s="236"/>
      <c r="W29" s="225"/>
      <c r="AF29" s="225"/>
    </row>
    <row r="30" spans="2:32" ht="29.15" customHeight="1" x14ac:dyDescent="0.45">
      <c r="B30" s="413"/>
      <c r="C30" s="413"/>
      <c r="D30" s="413"/>
      <c r="E30" s="413"/>
      <c r="F30" s="413"/>
      <c r="G30" s="413"/>
      <c r="H30" s="413"/>
      <c r="I30" s="413"/>
      <c r="J30" s="413"/>
      <c r="M30" s="87"/>
      <c r="N30" s="87"/>
      <c r="O30" s="87"/>
      <c r="P30" s="87"/>
      <c r="Q30" s="87"/>
      <c r="R30" s="87"/>
      <c r="S30" s="87"/>
      <c r="T30" s="87"/>
      <c r="W30" s="225"/>
      <c r="AF30" s="225"/>
    </row>
    <row r="31" spans="2:32" ht="22.5" x14ac:dyDescent="0.45">
      <c r="W31" s="225"/>
      <c r="AF31" s="225"/>
    </row>
    <row r="32" spans="2:32" x14ac:dyDescent="0.3">
      <c r="C32" s="13"/>
      <c r="D32" s="13"/>
      <c r="E32" s="13"/>
      <c r="F32" s="13"/>
      <c r="G32" s="13"/>
      <c r="H32" s="13"/>
      <c r="I32" s="13"/>
      <c r="J32" s="13"/>
      <c r="M32" s="15"/>
      <c r="N32" s="15"/>
      <c r="O32" s="15"/>
      <c r="P32" s="15"/>
      <c r="Q32" s="15"/>
      <c r="R32" s="15"/>
      <c r="S32" s="15"/>
      <c r="T32" s="15"/>
    </row>
    <row r="36" spans="2:2" x14ac:dyDescent="0.3">
      <c r="B36" s="359"/>
    </row>
  </sheetData>
  <mergeCells count="11">
    <mergeCell ref="B1:J1"/>
    <mergeCell ref="L1:T1"/>
    <mergeCell ref="C3:G3"/>
    <mergeCell ref="H3:H4"/>
    <mergeCell ref="M3:Q3"/>
    <mergeCell ref="R3:R4"/>
    <mergeCell ref="B29:J29"/>
    <mergeCell ref="B30:J30"/>
    <mergeCell ref="B26:J26"/>
    <mergeCell ref="L26:T26"/>
    <mergeCell ref="L27:T27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36C402-CE9F-4A51-AFE4-0EC0213E9BB4}">
  <dimension ref="B2:U26"/>
  <sheetViews>
    <sheetView workbookViewId="0">
      <selection activeCell="B5" sqref="B5"/>
    </sheetView>
  </sheetViews>
  <sheetFormatPr defaultColWidth="9.1796875" defaultRowHeight="14.5" x14ac:dyDescent="0.35"/>
  <cols>
    <col min="1" max="1" width="9.1796875" style="34"/>
    <col min="2" max="2" width="53.453125" style="34" customWidth="1"/>
    <col min="3" max="3" width="9" style="34" bestFit="1" customWidth="1"/>
    <col min="4" max="4" width="9.54296875" style="34" bestFit="1" customWidth="1"/>
    <col min="5" max="5" width="7.453125" style="34" bestFit="1" customWidth="1"/>
    <col min="6" max="6" width="11.81640625" style="34" bestFit="1" customWidth="1"/>
    <col min="7" max="7" width="10.54296875" style="34" bestFit="1" customWidth="1"/>
    <col min="8" max="8" width="19.453125" style="34" bestFit="1" customWidth="1"/>
    <col min="9" max="9" width="16.7265625" style="34" bestFit="1" customWidth="1"/>
    <col min="10" max="10" width="8.453125" style="34" bestFit="1" customWidth="1"/>
    <col min="11" max="11" width="9.1796875" style="34" bestFit="1" customWidth="1"/>
    <col min="12" max="12" width="52.26953125" style="34" customWidth="1"/>
    <col min="13" max="13" width="8.1796875" style="34" bestFit="1" customWidth="1"/>
    <col min="14" max="14" width="8.7265625" style="34" bestFit="1" customWidth="1"/>
    <col min="15" max="15" width="7.26953125" style="34" bestFit="1" customWidth="1"/>
    <col min="16" max="16" width="10.7265625" style="34" bestFit="1" customWidth="1"/>
    <col min="17" max="17" width="9.453125" style="34" bestFit="1" customWidth="1"/>
    <col min="18" max="18" width="18" style="34" bestFit="1" customWidth="1"/>
    <col min="19" max="19" width="15.1796875" style="34" bestFit="1" customWidth="1"/>
    <col min="20" max="20" width="8.453125" style="34" bestFit="1" customWidth="1"/>
    <col min="21" max="16384" width="9.1796875" style="34"/>
  </cols>
  <sheetData>
    <row r="2" spans="2:21" ht="22.5" x14ac:dyDescent="0.45">
      <c r="B2" s="397" t="s">
        <v>199</v>
      </c>
      <c r="C2" s="397"/>
      <c r="D2" s="397"/>
      <c r="E2" s="397"/>
      <c r="F2" s="397"/>
      <c r="G2" s="397"/>
      <c r="H2" s="397"/>
      <c r="I2" s="397"/>
      <c r="J2" s="397"/>
      <c r="L2" s="397" t="s">
        <v>200</v>
      </c>
      <c r="M2" s="397"/>
      <c r="N2" s="397"/>
      <c r="O2" s="397"/>
      <c r="P2" s="397"/>
      <c r="Q2" s="397"/>
      <c r="R2" s="397"/>
      <c r="S2" s="397"/>
      <c r="T2" s="397"/>
    </row>
    <row r="3" spans="2:21" ht="22.5" x14ac:dyDescent="0.45">
      <c r="B3" s="43"/>
      <c r="C3" s="43"/>
      <c r="D3" s="43"/>
      <c r="E3" s="43"/>
      <c r="F3" s="43"/>
      <c r="G3" s="43"/>
      <c r="H3" s="43"/>
      <c r="I3" s="43"/>
      <c r="J3" s="43"/>
      <c r="L3" s="43"/>
      <c r="M3" s="43"/>
      <c r="N3" s="43"/>
      <c r="O3" s="43"/>
      <c r="P3" s="43"/>
      <c r="Q3" s="43"/>
      <c r="R3" s="43"/>
      <c r="S3" s="43"/>
      <c r="T3" s="43"/>
    </row>
    <row r="4" spans="2:21" ht="15.75" customHeight="1" x14ac:dyDescent="0.35">
      <c r="C4" s="410" t="s">
        <v>164</v>
      </c>
      <c r="D4" s="410"/>
      <c r="E4" s="410"/>
      <c r="F4" s="410"/>
      <c r="G4" s="410"/>
      <c r="H4" s="412" t="s">
        <v>196</v>
      </c>
      <c r="I4" s="45"/>
      <c r="J4" s="45"/>
      <c r="M4" s="410" t="s">
        <v>164</v>
      </c>
      <c r="N4" s="410"/>
      <c r="O4" s="410"/>
      <c r="P4" s="410"/>
      <c r="Q4" s="410"/>
      <c r="R4" s="411" t="s">
        <v>196</v>
      </c>
    </row>
    <row r="5" spans="2:21" ht="32.25" customHeight="1" x14ac:dyDescent="0.35">
      <c r="C5" s="38" t="s">
        <v>167</v>
      </c>
      <c r="D5" s="38" t="s">
        <v>197</v>
      </c>
      <c r="E5" s="38" t="s">
        <v>169</v>
      </c>
      <c r="F5" s="38" t="s">
        <v>170</v>
      </c>
      <c r="G5" s="38" t="s">
        <v>171</v>
      </c>
      <c r="H5" s="412"/>
      <c r="I5" s="38" t="s">
        <v>172</v>
      </c>
      <c r="J5" s="38" t="s">
        <v>173</v>
      </c>
      <c r="M5" s="29" t="s">
        <v>167</v>
      </c>
      <c r="N5" s="29" t="s">
        <v>197</v>
      </c>
      <c r="O5" s="29" t="s">
        <v>169</v>
      </c>
      <c r="P5" s="29" t="s">
        <v>170</v>
      </c>
      <c r="Q5" s="29" t="s">
        <v>171</v>
      </c>
      <c r="R5" s="411"/>
      <c r="S5" s="29" t="s">
        <v>172</v>
      </c>
      <c r="T5" s="29" t="s">
        <v>173</v>
      </c>
    </row>
    <row r="6" spans="2:21" ht="15.5" x14ac:dyDescent="0.35">
      <c r="B6" s="44"/>
      <c r="L6" s="44"/>
    </row>
    <row r="7" spans="2:21" x14ac:dyDescent="0.35">
      <c r="B7" s="20" t="s">
        <v>176</v>
      </c>
      <c r="C7" s="30">
        <v>314.24136166318544</v>
      </c>
      <c r="D7" s="30">
        <v>112.1625995503</v>
      </c>
      <c r="E7" s="30">
        <v>83.718458645219997</v>
      </c>
      <c r="F7" s="30">
        <v>44.419347160441973</v>
      </c>
      <c r="G7" s="30">
        <v>39.750122130046243</v>
      </c>
      <c r="H7" s="30"/>
      <c r="I7" s="30"/>
      <c r="J7" s="30">
        <v>594.29188914919371</v>
      </c>
      <c r="K7" s="46"/>
      <c r="L7" s="20" t="s">
        <v>176</v>
      </c>
      <c r="M7" s="30">
        <v>1321.983812843047</v>
      </c>
      <c r="N7" s="30">
        <v>447.9</v>
      </c>
      <c r="O7" s="30">
        <v>303.00986830912001</v>
      </c>
      <c r="P7" s="30">
        <v>152.30295710567259</v>
      </c>
      <c r="Q7" s="30">
        <v>146.88732301288479</v>
      </c>
      <c r="R7" s="30"/>
      <c r="S7" s="30"/>
      <c r="T7" s="30">
        <v>2372.0839612707246</v>
      </c>
      <c r="U7" s="46"/>
    </row>
    <row r="8" spans="2:21" ht="15.5" x14ac:dyDescent="0.35">
      <c r="B8" s="48"/>
      <c r="K8" s="46"/>
      <c r="L8" s="44"/>
      <c r="U8" s="46"/>
    </row>
    <row r="9" spans="2:21" x14ac:dyDescent="0.35">
      <c r="B9" s="20" t="s">
        <v>177</v>
      </c>
      <c r="C9" s="31">
        <v>20752.643886964044</v>
      </c>
      <c r="D9" s="31">
        <v>21035.630700034297</v>
      </c>
      <c r="E9" s="31">
        <v>4397.7489185479099</v>
      </c>
      <c r="F9" s="31">
        <v>2241.6385734841219</v>
      </c>
      <c r="G9" s="31">
        <v>3215.1144089408031</v>
      </c>
      <c r="H9" s="31">
        <v>3732.2001558271554</v>
      </c>
      <c r="I9" s="31">
        <v>-564.3324719541871</v>
      </c>
      <c r="J9" s="31">
        <v>54810.644171844157</v>
      </c>
      <c r="K9" s="46"/>
      <c r="L9" s="20" t="s">
        <v>177</v>
      </c>
      <c r="M9" s="31">
        <v>84040.781391197917</v>
      </c>
      <c r="N9" s="31">
        <v>75107.034301678723</v>
      </c>
      <c r="O9" s="31">
        <v>16270.489283492387</v>
      </c>
      <c r="P9" s="31">
        <v>10130.263688888646</v>
      </c>
      <c r="Q9" s="31">
        <v>12286.911829832634</v>
      </c>
      <c r="R9" s="31">
        <v>14116.921818766508</v>
      </c>
      <c r="S9" s="31">
        <v>-1991.1565706847227</v>
      </c>
      <c r="T9" s="31">
        <v>209961.2457431721</v>
      </c>
      <c r="U9" s="46"/>
    </row>
    <row r="10" spans="2:21" x14ac:dyDescent="0.35">
      <c r="B10" s="37" t="s">
        <v>178</v>
      </c>
      <c r="C10" s="18">
        <v>-272.96476733000009</v>
      </c>
      <c r="D10" s="18">
        <v>0</v>
      </c>
      <c r="E10" s="18">
        <v>-46.307465108999999</v>
      </c>
      <c r="F10" s="18">
        <v>0</v>
      </c>
      <c r="G10" s="18">
        <v>-5.9977765471290043</v>
      </c>
      <c r="H10" s="18">
        <v>-239.06246296805801</v>
      </c>
      <c r="I10" s="18">
        <v>564.3324719541871</v>
      </c>
      <c r="J10" s="18">
        <v>7.2759576141834261E-14</v>
      </c>
      <c r="K10" s="46"/>
      <c r="L10" s="37" t="s">
        <v>178</v>
      </c>
      <c r="M10" s="18">
        <v>-1105.2143305500001</v>
      </c>
      <c r="N10" s="18">
        <v>0</v>
      </c>
      <c r="O10" s="18">
        <v>-121.43723921859973</v>
      </c>
      <c r="P10" s="18">
        <v>0</v>
      </c>
      <c r="Q10" s="18">
        <v>-11.969341886342619</v>
      </c>
      <c r="R10" s="18">
        <v>-752.53565902977994</v>
      </c>
      <c r="S10" s="18">
        <v>1991.1565706847227</v>
      </c>
      <c r="T10" s="18">
        <v>2.473825588822365E-13</v>
      </c>
      <c r="U10" s="46"/>
    </row>
    <row r="11" spans="2:21" x14ac:dyDescent="0.35">
      <c r="B11" s="20" t="s">
        <v>179</v>
      </c>
      <c r="C11" s="41">
        <v>20479.679119634045</v>
      </c>
      <c r="D11" s="41">
        <v>21035.630700034297</v>
      </c>
      <c r="E11" s="41">
        <v>4351.4414534389098</v>
      </c>
      <c r="F11" s="41">
        <v>2241.6385734841219</v>
      </c>
      <c r="G11" s="41">
        <v>3209.1166323936732</v>
      </c>
      <c r="H11" s="41">
        <v>3493.1376928590967</v>
      </c>
      <c r="I11" s="41">
        <v>0</v>
      </c>
      <c r="J11" s="41">
        <v>54810.644171844157</v>
      </c>
      <c r="K11" s="46"/>
      <c r="L11" s="20" t="s">
        <v>179</v>
      </c>
      <c r="M11" s="31">
        <v>82935.567060647925</v>
      </c>
      <c r="N11" s="31">
        <v>75107.034301678723</v>
      </c>
      <c r="O11" s="31">
        <v>16149.052044273787</v>
      </c>
      <c r="P11" s="31">
        <v>10130.263688888646</v>
      </c>
      <c r="Q11" s="31">
        <v>12274.942487946291</v>
      </c>
      <c r="R11" s="31">
        <v>13364.386159736729</v>
      </c>
      <c r="S11" s="31">
        <v>0</v>
      </c>
      <c r="T11" s="31">
        <v>209961.2457431721</v>
      </c>
      <c r="U11" s="46"/>
    </row>
    <row r="12" spans="2:21" x14ac:dyDescent="0.35">
      <c r="B12" s="37" t="s">
        <v>73</v>
      </c>
      <c r="C12" s="18">
        <v>3717.3674516967722</v>
      </c>
      <c r="D12" s="18">
        <v>2533.4112290825128</v>
      </c>
      <c r="E12" s="18">
        <v>784.67106577524282</v>
      </c>
      <c r="F12" s="18">
        <v>240.73233382667053</v>
      </c>
      <c r="G12" s="18">
        <v>328.27740001895393</v>
      </c>
      <c r="H12" s="18">
        <v>154.17930904207412</v>
      </c>
      <c r="I12" s="18">
        <v>0</v>
      </c>
      <c r="J12" s="18">
        <v>7758.6387894422223</v>
      </c>
      <c r="K12" s="46"/>
      <c r="L12" s="37" t="s">
        <v>73</v>
      </c>
      <c r="M12" s="18">
        <v>16838.631644757883</v>
      </c>
      <c r="N12" s="18">
        <v>8731.2056185794008</v>
      </c>
      <c r="O12" s="18">
        <v>2551.6345736895883</v>
      </c>
      <c r="P12" s="18">
        <v>1142.1986024689872</v>
      </c>
      <c r="Q12" s="18">
        <v>1026.9398858630573</v>
      </c>
      <c r="R12" s="18">
        <v>296.63992913479785</v>
      </c>
      <c r="S12" s="18">
        <v>0</v>
      </c>
      <c r="T12" s="18">
        <v>30587.250254493709</v>
      </c>
      <c r="U12" s="46"/>
    </row>
    <row r="13" spans="2:21" x14ac:dyDescent="0.35">
      <c r="B13" s="20" t="s">
        <v>83</v>
      </c>
      <c r="C13" s="31">
        <v>4473.6004930436347</v>
      </c>
      <c r="D13" s="31">
        <v>3087.7490620552562</v>
      </c>
      <c r="E13" s="31">
        <v>1058.4861513843732</v>
      </c>
      <c r="F13" s="31">
        <v>376.11302005303071</v>
      </c>
      <c r="G13" s="31">
        <v>585.02319890304</v>
      </c>
      <c r="H13" s="31">
        <v>402.39335291259351</v>
      </c>
      <c r="I13" s="31">
        <v>0</v>
      </c>
      <c r="J13" s="31">
        <v>9983.3652783519319</v>
      </c>
      <c r="K13" s="46"/>
      <c r="L13" s="20" t="s">
        <v>83</v>
      </c>
      <c r="M13" s="31">
        <v>19896.094103741321</v>
      </c>
      <c r="N13" s="31">
        <v>11025.057689166877</v>
      </c>
      <c r="O13" s="31">
        <v>3693.2270750060188</v>
      </c>
      <c r="P13" s="31">
        <v>1814.9405053848513</v>
      </c>
      <c r="Q13" s="31">
        <v>2051.1720728662694</v>
      </c>
      <c r="R13" s="31">
        <v>1141.4573785788609</v>
      </c>
      <c r="S13" s="31">
        <v>0</v>
      </c>
      <c r="T13" s="31">
        <v>39621.948824744199</v>
      </c>
      <c r="U13" s="46"/>
    </row>
    <row r="14" spans="2:21" x14ac:dyDescent="0.35">
      <c r="B14" s="42" t="s">
        <v>180</v>
      </c>
      <c r="C14" s="40">
        <f>+C13/C9</f>
        <v>0.21556773765359921</v>
      </c>
      <c r="D14" s="40">
        <f t="shared" ref="D14:J14" si="0">+D13/D9</f>
        <v>0.14678661676876756</v>
      </c>
      <c r="E14" s="40">
        <f t="shared" si="0"/>
        <v>0.24068817274222062</v>
      </c>
      <c r="F14" s="40">
        <f t="shared" si="0"/>
        <v>0.16778486260095346</v>
      </c>
      <c r="G14" s="40">
        <f t="shared" si="0"/>
        <v>0.18196030513756176</v>
      </c>
      <c r="H14" s="40">
        <f t="shared" si="0"/>
        <v>0.10781665937297845</v>
      </c>
      <c r="I14" s="40">
        <f t="shared" si="0"/>
        <v>0</v>
      </c>
      <c r="J14" s="40">
        <f t="shared" si="0"/>
        <v>0.18214281968757295</v>
      </c>
      <c r="K14" s="46"/>
      <c r="L14" s="42" t="s">
        <v>180</v>
      </c>
      <c r="M14" s="32">
        <f>+M13/M9</f>
        <v>0.2367433259708501</v>
      </c>
      <c r="N14" s="32">
        <f t="shared" ref="N14" si="1">+N13/N9</f>
        <v>0.14679127982717399</v>
      </c>
      <c r="O14" s="32">
        <f t="shared" ref="O14" si="2">+O13/O9</f>
        <v>0.22698930626217065</v>
      </c>
      <c r="P14" s="32">
        <f t="shared" ref="P14" si="3">+P13/P9</f>
        <v>0.17916024312136752</v>
      </c>
      <c r="Q14" s="32">
        <f t="shared" ref="Q14" si="4">+Q13/Q9</f>
        <v>0.16693959403908326</v>
      </c>
      <c r="R14" s="32">
        <f t="shared" ref="R14" si="5">+R13/R9</f>
        <v>8.0857384721182646E-2</v>
      </c>
      <c r="S14" s="32">
        <f t="shared" ref="S14" si="6">+S13/S9</f>
        <v>0</v>
      </c>
      <c r="T14" s="32">
        <f t="shared" ref="T14" si="7">+T13/T9</f>
        <v>0.18871077224037044</v>
      </c>
      <c r="U14" s="46"/>
    </row>
    <row r="15" spans="2:21" x14ac:dyDescent="0.35">
      <c r="B15" s="37" t="s">
        <v>181</v>
      </c>
      <c r="C15" s="18">
        <v>-12.271397363759533</v>
      </c>
      <c r="D15" s="18">
        <v>-30.56967066735195</v>
      </c>
      <c r="E15" s="18">
        <v>6.6893640866200004</v>
      </c>
      <c r="F15" s="18">
        <v>-2.3217891715990482</v>
      </c>
      <c r="G15" s="18">
        <v>1.4763906684679997</v>
      </c>
      <c r="H15" s="18">
        <v>33.777558297783997</v>
      </c>
      <c r="I15" s="18">
        <v>0</v>
      </c>
      <c r="J15" s="18">
        <v>-3.2195441498385335</v>
      </c>
      <c r="K15" s="46"/>
      <c r="L15" s="37" t="s">
        <v>181</v>
      </c>
      <c r="M15" s="18">
        <v>33.824150823439965</v>
      </c>
      <c r="N15" s="18">
        <v>-30.169237300334963</v>
      </c>
      <c r="O15" s="18">
        <v>27.880616459400997</v>
      </c>
      <c r="P15" s="18">
        <v>14.888178314559994</v>
      </c>
      <c r="Q15" s="18">
        <v>5.5598189382024996</v>
      </c>
      <c r="R15" s="18">
        <v>40.182085422520998</v>
      </c>
      <c r="S15" s="18">
        <v>0</v>
      </c>
      <c r="T15" s="18">
        <v>92.165612657789495</v>
      </c>
      <c r="U15" s="46"/>
    </row>
    <row r="16" spans="2:21" x14ac:dyDescent="0.35">
      <c r="B16" s="37" t="s">
        <v>182</v>
      </c>
      <c r="C16" s="18">
        <v>768.504438670632</v>
      </c>
      <c r="D16" s="18">
        <v>584.907503640095</v>
      </c>
      <c r="E16" s="18">
        <v>267.12572152251016</v>
      </c>
      <c r="F16" s="18">
        <v>137.70247539795912</v>
      </c>
      <c r="G16" s="18">
        <v>255.26940821561789</v>
      </c>
      <c r="H16" s="18">
        <v>214.43648561273491</v>
      </c>
      <c r="I16" s="18">
        <v>0</v>
      </c>
      <c r="J16" s="18">
        <v>2227.9460330595493</v>
      </c>
      <c r="K16" s="46"/>
      <c r="L16" s="37" t="s">
        <v>182</v>
      </c>
      <c r="M16" s="18">
        <v>3023.6383080700016</v>
      </c>
      <c r="N16" s="18">
        <v>2324.0213078878096</v>
      </c>
      <c r="O16" s="18">
        <v>1113.7118848570292</v>
      </c>
      <c r="P16" s="18">
        <v>657.85372460130418</v>
      </c>
      <c r="Q16" s="18">
        <v>1018.6723680650098</v>
      </c>
      <c r="R16" s="18">
        <v>804.63536411154178</v>
      </c>
      <c r="S16" s="18">
        <v>0</v>
      </c>
      <c r="T16" s="18">
        <v>8942.5329575926953</v>
      </c>
      <c r="U16" s="46"/>
    </row>
    <row r="17" spans="2:21" x14ac:dyDescent="0.35">
      <c r="B17" s="37" t="s">
        <v>183</v>
      </c>
      <c r="C17" s="18">
        <v>-753.54257376037424</v>
      </c>
      <c r="D17" s="18">
        <v>-13.532699765400903</v>
      </c>
      <c r="E17" s="18">
        <v>18.748225984449032</v>
      </c>
      <c r="F17" s="18">
        <v>-25.16038043076999</v>
      </c>
      <c r="G17" s="18">
        <v>-51.55465515430302</v>
      </c>
      <c r="H17" s="18">
        <v>-10.971037523933045</v>
      </c>
      <c r="I17" s="18">
        <v>0</v>
      </c>
      <c r="J17" s="18">
        <v>-836.01312065033289</v>
      </c>
      <c r="K17" s="46"/>
      <c r="L17" s="37" t="s">
        <v>183</v>
      </c>
      <c r="M17" s="18">
        <v>-2415.9892542798902</v>
      </c>
      <c r="N17" s="18">
        <v>-404.41213588923489</v>
      </c>
      <c r="O17" s="18">
        <v>-138.69679935117949</v>
      </c>
      <c r="P17" s="18">
        <v>-388.90799747748406</v>
      </c>
      <c r="Q17" s="18">
        <v>-134.43779306853452</v>
      </c>
      <c r="R17" s="18">
        <v>-24.017232292789036</v>
      </c>
      <c r="S17" s="18">
        <v>0</v>
      </c>
      <c r="T17" s="18">
        <v>-3506.4612123591128</v>
      </c>
      <c r="U17" s="46"/>
    </row>
    <row r="18" spans="2:21" x14ac:dyDescent="0.35">
      <c r="B18" s="37" t="s">
        <v>185</v>
      </c>
      <c r="C18" s="18">
        <v>100.77149088383374</v>
      </c>
      <c r="D18" s="18">
        <v>7.3659373114319999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108.1374281952657</v>
      </c>
      <c r="K18" s="46"/>
      <c r="L18" s="37" t="s">
        <v>185</v>
      </c>
      <c r="M18" s="18">
        <v>405.51843603000003</v>
      </c>
      <c r="N18" s="18">
        <v>7.3659373114319999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412.88437334143202</v>
      </c>
      <c r="U18" s="46"/>
    </row>
    <row r="19" spans="2:21" x14ac:dyDescent="0.35">
      <c r="B19" s="37" t="s">
        <v>186</v>
      </c>
      <c r="C19" s="18">
        <v>2937.5278891190833</v>
      </c>
      <c r="D19" s="18">
        <v>2654.3129466285427</v>
      </c>
      <c r="E19" s="18">
        <v>803.41929175969187</v>
      </c>
      <c r="F19" s="18">
        <v>215.57195339360774</v>
      </c>
      <c r="G19" s="18">
        <v>276.72274717930702</v>
      </c>
      <c r="H19" s="18">
        <v>143.20827131060074</v>
      </c>
      <c r="I19" s="18">
        <v>0</v>
      </c>
      <c r="J19" s="18">
        <v>7030.7630993908342</v>
      </c>
      <c r="K19" s="46"/>
      <c r="L19" s="37" t="s">
        <v>186</v>
      </c>
      <c r="M19" s="18">
        <v>14828.160826766762</v>
      </c>
      <c r="N19" s="18">
        <v>8334.159420001597</v>
      </c>
      <c r="O19" s="18">
        <v>2412.9377743384093</v>
      </c>
      <c r="P19" s="18">
        <v>753.29060498748868</v>
      </c>
      <c r="Q19" s="18">
        <v>892.50209510917887</v>
      </c>
      <c r="R19" s="18">
        <v>272.62269659325477</v>
      </c>
      <c r="S19" s="18">
        <v>0</v>
      </c>
      <c r="T19" s="18">
        <v>27493.67341779669</v>
      </c>
      <c r="U19" s="46"/>
    </row>
    <row r="20" spans="2:21" ht="15.5" x14ac:dyDescent="0.35">
      <c r="B20" s="39"/>
      <c r="K20" s="46"/>
      <c r="L20" s="33"/>
      <c r="M20" s="47"/>
      <c r="N20" s="47"/>
      <c r="O20" s="47"/>
      <c r="P20" s="47"/>
      <c r="Q20" s="47"/>
      <c r="R20" s="47"/>
      <c r="S20" s="47"/>
      <c r="T20" s="47"/>
      <c r="U20" s="46"/>
    </row>
    <row r="21" spans="2:21" x14ac:dyDescent="0.35">
      <c r="B21" s="20" t="s">
        <v>187</v>
      </c>
      <c r="C21" s="31">
        <v>82115.13687479416</v>
      </c>
      <c r="D21" s="31">
        <v>101756.56710139253</v>
      </c>
      <c r="E21" s="31">
        <v>37918.91884456377</v>
      </c>
      <c r="F21" s="31">
        <v>12132.061781181572</v>
      </c>
      <c r="G21" s="31">
        <v>21637.330477443851</v>
      </c>
      <c r="H21" s="31">
        <v>13062.771989055449</v>
      </c>
      <c r="I21" s="31">
        <v>-12322.621014866532</v>
      </c>
      <c r="J21" s="31">
        <v>256300.16605356481</v>
      </c>
      <c r="K21" s="46"/>
      <c r="L21" s="20" t="s">
        <v>187</v>
      </c>
      <c r="M21" s="31">
        <v>82115.13687479416</v>
      </c>
      <c r="N21" s="31">
        <v>101756.56710139253</v>
      </c>
      <c r="O21" s="31">
        <v>37918.91884456377</v>
      </c>
      <c r="P21" s="31">
        <v>12132.061781181572</v>
      </c>
      <c r="Q21" s="31">
        <v>21637.330477443851</v>
      </c>
      <c r="R21" s="31">
        <v>13062.771989055449</v>
      </c>
      <c r="S21" s="31">
        <v>-12322.621014866532</v>
      </c>
      <c r="T21" s="31">
        <v>256300.16605356481</v>
      </c>
      <c r="U21" s="46"/>
    </row>
    <row r="22" spans="2:21" x14ac:dyDescent="0.35">
      <c r="B22" s="37" t="s">
        <v>188</v>
      </c>
      <c r="C22" s="18">
        <v>8068.3029706999996</v>
      </c>
      <c r="D22" s="18">
        <v>658.65929677637996</v>
      </c>
      <c r="E22" s="18">
        <v>0</v>
      </c>
      <c r="F22" s="18">
        <v>461.29692721982804</v>
      </c>
      <c r="G22" s="18">
        <v>0</v>
      </c>
      <c r="H22" s="18">
        <v>0</v>
      </c>
      <c r="I22" s="18">
        <v>0</v>
      </c>
      <c r="J22" s="18">
        <v>9188.2591946962093</v>
      </c>
      <c r="K22" s="46"/>
      <c r="L22" s="37" t="s">
        <v>188</v>
      </c>
      <c r="M22" s="18">
        <v>8068.3029706999996</v>
      </c>
      <c r="N22" s="18">
        <v>658.65929677637996</v>
      </c>
      <c r="O22" s="18">
        <v>0</v>
      </c>
      <c r="P22" s="18">
        <v>461.29692721982804</v>
      </c>
      <c r="Q22" s="18">
        <v>0</v>
      </c>
      <c r="R22" s="18">
        <v>0</v>
      </c>
      <c r="S22" s="18">
        <v>0</v>
      </c>
      <c r="T22" s="18">
        <v>9188.2591946962093</v>
      </c>
      <c r="U22" s="46"/>
    </row>
    <row r="23" spans="2:21" x14ac:dyDescent="0.35">
      <c r="B23" s="37" t="s">
        <v>189</v>
      </c>
      <c r="C23" s="18">
        <v>56387.769210808052</v>
      </c>
      <c r="D23" s="18">
        <v>35480.129346714632</v>
      </c>
      <c r="E23" s="18">
        <v>11477.643865638624</v>
      </c>
      <c r="F23" s="18">
        <v>2220.4204738553885</v>
      </c>
      <c r="G23" s="18">
        <v>5837.292707864005</v>
      </c>
      <c r="H23" s="18">
        <v>4885.9306995875531</v>
      </c>
      <c r="I23" s="18">
        <v>-7842.8590500401888</v>
      </c>
      <c r="J23" s="18">
        <v>108446.32725442808</v>
      </c>
      <c r="K23" s="46"/>
      <c r="L23" s="37" t="s">
        <v>189</v>
      </c>
      <c r="M23" s="18">
        <v>56387.769210808052</v>
      </c>
      <c r="N23" s="18">
        <v>35480.129346714632</v>
      </c>
      <c r="O23" s="18">
        <v>11477.643865638624</v>
      </c>
      <c r="P23" s="18">
        <v>2220.4204738553885</v>
      </c>
      <c r="Q23" s="18">
        <v>5837.292707864005</v>
      </c>
      <c r="R23" s="18">
        <v>4885.9306995875531</v>
      </c>
      <c r="S23" s="18">
        <v>-7842.8590500401888</v>
      </c>
      <c r="T23" s="18">
        <v>108446.32725442808</v>
      </c>
      <c r="U23" s="46"/>
    </row>
    <row r="24" spans="2:21" x14ac:dyDescent="0.35">
      <c r="B24" s="37" t="s">
        <v>190</v>
      </c>
      <c r="C24" s="18">
        <v>5141.5452999739782</v>
      </c>
      <c r="D24" s="18">
        <v>1693.4636882398565</v>
      </c>
      <c r="E24" s="18">
        <v>886.3636237694401</v>
      </c>
      <c r="F24" s="18">
        <v>569.30772273494392</v>
      </c>
      <c r="G24" s="18">
        <v>1028.9038019572934</v>
      </c>
      <c r="H24" s="18">
        <v>435.68064477324077</v>
      </c>
      <c r="I24" s="18">
        <v>0</v>
      </c>
      <c r="J24" s="18">
        <v>9755.2647814487536</v>
      </c>
      <c r="K24" s="46"/>
      <c r="L24" s="37" t="s">
        <v>190</v>
      </c>
      <c r="M24" s="18">
        <v>5141.5452999739782</v>
      </c>
      <c r="N24" s="18">
        <v>1693.4636882398565</v>
      </c>
      <c r="O24" s="18">
        <v>886.3636237694401</v>
      </c>
      <c r="P24" s="18">
        <v>569.30772273494392</v>
      </c>
      <c r="Q24" s="18">
        <v>1028.9038019572934</v>
      </c>
      <c r="R24" s="18">
        <v>435.68064477324077</v>
      </c>
      <c r="S24" s="18">
        <v>0</v>
      </c>
      <c r="T24" s="18">
        <v>9755.2647814487536</v>
      </c>
      <c r="U24" s="46"/>
    </row>
    <row r="25" spans="2:21" hidden="1" x14ac:dyDescent="0.35">
      <c r="C25"/>
      <c r="D25"/>
      <c r="E25"/>
      <c r="F25"/>
      <c r="G25"/>
      <c r="H25"/>
      <c r="I25"/>
      <c r="J25"/>
      <c r="K25" s="46">
        <f t="shared" ref="K25" si="8">+SUM(C25:I25)</f>
        <v>0</v>
      </c>
      <c r="M25"/>
      <c r="N25"/>
      <c r="O25"/>
      <c r="P25"/>
      <c r="Q25"/>
      <c r="R25"/>
      <c r="S25"/>
      <c r="T25"/>
    </row>
    <row r="26" spans="2:21" x14ac:dyDescent="0.35">
      <c r="B26" s="17" t="s">
        <v>198</v>
      </c>
      <c r="C26"/>
      <c r="D26"/>
      <c r="E26"/>
      <c r="F26"/>
      <c r="G26"/>
      <c r="L26" s="17" t="s">
        <v>198</v>
      </c>
      <c r="M26"/>
      <c r="N26"/>
      <c r="O26"/>
      <c r="P26"/>
      <c r="Q26"/>
      <c r="R26"/>
    </row>
  </sheetData>
  <mergeCells count="6">
    <mergeCell ref="B2:J2"/>
    <mergeCell ref="L2:T2"/>
    <mergeCell ref="C4:G4"/>
    <mergeCell ref="H4:H5"/>
    <mergeCell ref="M4:Q4"/>
    <mergeCell ref="R4:R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P30"/>
  <sheetViews>
    <sheetView showGridLines="0" topLeftCell="A5" zoomScale="107" zoomScaleNormal="90" zoomScalePageLayoutView="120" workbookViewId="0">
      <selection activeCell="R12" sqref="R12"/>
    </sheetView>
  </sheetViews>
  <sheetFormatPr defaultColWidth="11.453125" defaultRowHeight="12.5" outlineLevelCol="1" x14ac:dyDescent="0.25"/>
  <cols>
    <col min="1" max="1" width="3.7265625" style="240" customWidth="1"/>
    <col min="2" max="2" width="1.26953125" style="240" customWidth="1"/>
    <col min="3" max="3" width="6.7265625" style="240" customWidth="1"/>
    <col min="4" max="4" width="29.54296875" style="240" customWidth="1"/>
    <col min="5" max="5" width="12.54296875" style="240" customWidth="1"/>
    <col min="6" max="6" width="12.453125" style="240" customWidth="1"/>
    <col min="7" max="7" width="1.81640625" style="240" customWidth="1"/>
    <col min="8" max="8" width="13.81640625" style="240" customWidth="1"/>
    <col min="9" max="9" width="1.1796875" style="240" customWidth="1" outlineLevel="1"/>
    <col min="10" max="11" width="14.1796875" style="240" customWidth="1" outlineLevel="1"/>
    <col min="12" max="12" width="1.26953125" style="240" customWidth="1" outlineLevel="1"/>
    <col min="13" max="13" width="12.7265625" style="240" customWidth="1" outlineLevel="1"/>
    <col min="14" max="14" width="11.453125" style="240"/>
    <col min="15" max="15" width="4.7265625" style="240" customWidth="1"/>
    <col min="16" max="16384" width="11.453125" style="240"/>
  </cols>
  <sheetData>
    <row r="1" spans="2:16" ht="27" customHeight="1" x14ac:dyDescent="0.25">
      <c r="B1" s="374" t="s">
        <v>21</v>
      </c>
      <c r="C1" s="374"/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239"/>
      <c r="O1" s="239"/>
      <c r="P1" s="239"/>
    </row>
    <row r="2" spans="2:16" ht="6" customHeight="1" x14ac:dyDescent="0.3">
      <c r="E2" s="241"/>
      <c r="F2" s="241"/>
      <c r="G2" s="241"/>
      <c r="H2" s="241"/>
      <c r="I2" s="241"/>
      <c r="J2" s="241"/>
      <c r="K2" s="241"/>
      <c r="L2" s="241"/>
      <c r="M2" s="241"/>
    </row>
    <row r="3" spans="2:16" ht="23.15" customHeight="1" x14ac:dyDescent="0.25">
      <c r="B3" s="242"/>
      <c r="C3" s="243"/>
      <c r="D3" s="243"/>
      <c r="E3" s="56" t="s">
        <v>1</v>
      </c>
      <c r="F3" s="56" t="s">
        <v>2</v>
      </c>
      <c r="G3" s="244"/>
      <c r="H3" s="245" t="s">
        <v>3</v>
      </c>
      <c r="I3" s="28"/>
      <c r="J3" s="28" t="s">
        <v>22</v>
      </c>
      <c r="K3" s="28" t="s">
        <v>23</v>
      </c>
      <c r="L3" s="246"/>
      <c r="M3" s="245" t="s">
        <v>3</v>
      </c>
    </row>
    <row r="4" spans="2:16" ht="19" customHeight="1" x14ac:dyDescent="0.25">
      <c r="B4" s="247"/>
      <c r="C4" s="248" t="s">
        <v>24</v>
      </c>
      <c r="D4" s="248"/>
      <c r="E4" s="249"/>
      <c r="F4" s="249"/>
      <c r="G4" s="250"/>
      <c r="H4" s="251"/>
      <c r="I4" s="250"/>
      <c r="J4" s="249"/>
      <c r="K4" s="249"/>
      <c r="L4" s="250"/>
      <c r="M4" s="251"/>
    </row>
    <row r="5" spans="2:16" ht="19" customHeight="1" x14ac:dyDescent="0.25">
      <c r="B5" s="247"/>
      <c r="C5" s="377" t="s">
        <v>25</v>
      </c>
      <c r="D5" s="377"/>
      <c r="E5" s="253">
        <v>327.9519827184489</v>
      </c>
      <c r="F5" s="253">
        <v>321.07007513148602</v>
      </c>
      <c r="G5" s="254"/>
      <c r="H5" s="255">
        <v>2.1434285285368171</v>
      </c>
      <c r="I5" s="254"/>
      <c r="J5" s="253">
        <v>614.12021686177889</v>
      </c>
      <c r="K5" s="253">
        <v>602.76309442833929</v>
      </c>
      <c r="L5" s="254"/>
      <c r="M5" s="255">
        <v>1.8841768081721666</v>
      </c>
    </row>
    <row r="6" spans="2:16" ht="19" customHeight="1" x14ac:dyDescent="0.25">
      <c r="B6" s="247"/>
      <c r="C6" s="377" t="s">
        <v>26</v>
      </c>
      <c r="D6" s="377"/>
      <c r="E6" s="253">
        <v>106.2848759649855</v>
      </c>
      <c r="F6" s="253">
        <v>113.72026504144958</v>
      </c>
      <c r="G6" s="254"/>
      <c r="H6" s="255">
        <v>-6.5383149377588712</v>
      </c>
      <c r="I6" s="254"/>
      <c r="J6" s="253">
        <v>211.09566119673866</v>
      </c>
      <c r="K6" s="253">
        <v>221.55369154741274</v>
      </c>
      <c r="L6" s="254"/>
      <c r="M6" s="255">
        <v>-4.7203141945554306</v>
      </c>
    </row>
    <row r="7" spans="2:16" ht="21" customHeight="1" x14ac:dyDescent="0.25">
      <c r="B7" s="247"/>
      <c r="C7" s="256" t="s">
        <v>27</v>
      </c>
      <c r="D7" s="248"/>
      <c r="E7" s="257">
        <v>434.23685868343443</v>
      </c>
      <c r="F7" s="257">
        <v>434.7903401729356</v>
      </c>
      <c r="G7" s="254"/>
      <c r="H7" s="255">
        <v>-0.12729847891308488</v>
      </c>
      <c r="I7" s="254"/>
      <c r="J7" s="257">
        <v>825.215878058518</v>
      </c>
      <c r="K7" s="257">
        <v>824.31678597575194</v>
      </c>
      <c r="L7" s="254"/>
      <c r="M7" s="255">
        <v>0.10907118453276077</v>
      </c>
    </row>
    <row r="8" spans="2:16" ht="19" customHeight="1" x14ac:dyDescent="0.25">
      <c r="B8" s="247"/>
      <c r="C8" s="377" t="s">
        <v>28</v>
      </c>
      <c r="D8" s="377"/>
      <c r="E8" s="253">
        <v>76.029164630950916</v>
      </c>
      <c r="F8" s="253">
        <v>78.036668949041697</v>
      </c>
      <c r="G8" s="254"/>
      <c r="H8" s="255">
        <v>-2.5725141079531388</v>
      </c>
      <c r="I8" s="254"/>
      <c r="J8" s="253">
        <v>143.89327080594794</v>
      </c>
      <c r="K8" s="253">
        <v>145.45810105801144</v>
      </c>
      <c r="L8" s="254"/>
      <c r="M8" s="255">
        <v>-1.0757945007404013</v>
      </c>
    </row>
    <row r="9" spans="2:16" ht="19" customHeight="1" x14ac:dyDescent="0.25">
      <c r="B9" s="247"/>
      <c r="C9" s="377" t="s">
        <v>29</v>
      </c>
      <c r="D9" s="377"/>
      <c r="E9" s="253">
        <v>60.069027210500522</v>
      </c>
      <c r="F9" s="253">
        <v>57.125018864194033</v>
      </c>
      <c r="G9" s="254"/>
      <c r="H9" s="255">
        <v>5.1536234120209468</v>
      </c>
      <c r="I9" s="258"/>
      <c r="J9" s="253">
        <v>113.88119533820013</v>
      </c>
      <c r="K9" s="253">
        <v>108.87047604523534</v>
      </c>
      <c r="L9" s="254"/>
      <c r="M9" s="255">
        <v>4.602459247889068</v>
      </c>
    </row>
    <row r="10" spans="2:16" ht="21" customHeight="1" x14ac:dyDescent="0.25">
      <c r="B10" s="247"/>
      <c r="C10" s="256" t="s">
        <v>30</v>
      </c>
      <c r="D10" s="248"/>
      <c r="E10" s="257">
        <v>570.3350505248859</v>
      </c>
      <c r="F10" s="257">
        <v>569.95202798617129</v>
      </c>
      <c r="G10" s="254"/>
      <c r="H10" s="255">
        <v>6.7202592482740187E-2</v>
      </c>
      <c r="I10" s="254"/>
      <c r="J10" s="257">
        <v>1082.9903442026662</v>
      </c>
      <c r="K10" s="257">
        <v>1078.6453630789988</v>
      </c>
      <c r="L10" s="254"/>
      <c r="M10" s="255">
        <v>0.40281831938391299</v>
      </c>
    </row>
    <row r="11" spans="2:16" ht="19" customHeight="1" x14ac:dyDescent="0.25">
      <c r="B11" s="247"/>
      <c r="C11" s="377" t="s">
        <v>31</v>
      </c>
      <c r="D11" s="377"/>
      <c r="E11" s="253">
        <v>66.257182827424003</v>
      </c>
      <c r="F11" s="253">
        <v>66.075394666999998</v>
      </c>
      <c r="G11" s="254"/>
      <c r="H11" s="255">
        <v>0.27512232252286939</v>
      </c>
      <c r="I11" s="254"/>
      <c r="J11" s="253">
        <v>118.74650606822401</v>
      </c>
      <c r="K11" s="253">
        <v>121.66155912000002</v>
      </c>
      <c r="L11" s="254"/>
      <c r="M11" s="255">
        <v>-2.3960346002970145</v>
      </c>
    </row>
    <row r="12" spans="2:16" ht="21" customHeight="1" x14ac:dyDescent="0.25">
      <c r="B12" s="247"/>
      <c r="C12" s="256" t="s">
        <v>32</v>
      </c>
      <c r="D12" s="248"/>
      <c r="E12" s="257">
        <v>636.59223335230979</v>
      </c>
      <c r="F12" s="257">
        <v>636.02742265317136</v>
      </c>
      <c r="G12" s="254"/>
      <c r="H12" s="255">
        <v>8.88028847533473E-2</v>
      </c>
      <c r="I12" s="254"/>
      <c r="J12" s="257">
        <v>1201.73685027088</v>
      </c>
      <c r="K12" s="257">
        <v>1200.3069221989988</v>
      </c>
      <c r="L12" s="254"/>
      <c r="M12" s="255">
        <v>0.11913020290357235</v>
      </c>
    </row>
    <row r="13" spans="2:16" ht="21" customHeight="1" x14ac:dyDescent="0.25">
      <c r="B13" s="247"/>
      <c r="C13" s="248" t="s">
        <v>33</v>
      </c>
      <c r="D13" s="248"/>
      <c r="E13" s="253"/>
      <c r="F13" s="253"/>
      <c r="G13" s="250"/>
      <c r="H13" s="255"/>
      <c r="I13" s="250"/>
      <c r="J13" s="253"/>
      <c r="K13" s="253"/>
      <c r="L13" s="250"/>
      <c r="M13" s="255"/>
    </row>
    <row r="14" spans="2:16" ht="19" customHeight="1" x14ac:dyDescent="0.25">
      <c r="B14" s="247"/>
      <c r="C14" s="252" t="s">
        <v>34</v>
      </c>
      <c r="D14" s="248"/>
      <c r="E14" s="259">
        <v>58702.170513592835</v>
      </c>
      <c r="F14" s="259">
        <v>56050.943993060137</v>
      </c>
      <c r="G14" s="254"/>
      <c r="H14" s="255">
        <v>4.7300300970148701</v>
      </c>
      <c r="I14" s="254"/>
      <c r="J14" s="259">
        <v>109444.6863072523</v>
      </c>
      <c r="K14" s="259">
        <v>106734.90078466822</v>
      </c>
      <c r="L14" s="254"/>
      <c r="M14" s="255">
        <v>2.5387998702045111</v>
      </c>
    </row>
    <row r="15" spans="2:16" ht="19" hidden="1" customHeight="1" x14ac:dyDescent="0.25">
      <c r="B15" s="260"/>
      <c r="C15" s="261" t="s">
        <v>35</v>
      </c>
      <c r="D15" s="262"/>
      <c r="E15" s="253">
        <v>0.47083372094698134</v>
      </c>
      <c r="F15" s="253">
        <v>0.4602204840527358</v>
      </c>
      <c r="G15" s="254"/>
      <c r="H15" s="255">
        <v>2.3061200581044439</v>
      </c>
      <c r="I15" s="254"/>
      <c r="J15" s="253">
        <v>0.46835165019046232</v>
      </c>
      <c r="K15" s="253">
        <v>0.45770572826309919</v>
      </c>
      <c r="L15" s="254"/>
      <c r="M15" s="255" t="s">
        <v>36</v>
      </c>
    </row>
    <row r="16" spans="2:16" ht="19" customHeight="1" x14ac:dyDescent="0.25">
      <c r="B16" s="260"/>
      <c r="C16" s="376" t="s">
        <v>8</v>
      </c>
      <c r="D16" s="376"/>
      <c r="E16" s="259">
        <v>12167.426541623874</v>
      </c>
      <c r="F16" s="259">
        <v>11314.399581959016</v>
      </c>
      <c r="G16" s="263"/>
      <c r="H16" s="255">
        <v>7.5393038179862648</v>
      </c>
      <c r="I16" s="254"/>
      <c r="J16" s="259">
        <v>21830.780366942956</v>
      </c>
      <c r="K16" s="259">
        <v>20864.831951951979</v>
      </c>
      <c r="L16" s="263"/>
      <c r="M16" s="255">
        <v>4.6295528150688492</v>
      </c>
    </row>
    <row r="17" spans="2:16" ht="19" customHeight="1" x14ac:dyDescent="0.25">
      <c r="B17" s="260"/>
      <c r="C17" s="376" t="s">
        <v>37</v>
      </c>
      <c r="D17" s="376"/>
      <c r="E17" s="264">
        <v>0.20727387820875268</v>
      </c>
      <c r="F17" s="264">
        <v>0.20185921549082014</v>
      </c>
      <c r="G17" s="263"/>
      <c r="H17" s="265" t="s">
        <v>50</v>
      </c>
      <c r="I17" s="254"/>
      <c r="J17" s="264">
        <v>0.19946861838185331</v>
      </c>
      <c r="K17" s="264">
        <v>0.19548275023973299</v>
      </c>
      <c r="L17" s="263"/>
      <c r="M17" s="265" t="s">
        <v>38</v>
      </c>
    </row>
    <row r="18" spans="2:16" s="266" customFormat="1" ht="9" customHeight="1" x14ac:dyDescent="0.25">
      <c r="C18" s="267"/>
      <c r="D18" s="267"/>
      <c r="E18" s="268"/>
      <c r="F18" s="268"/>
      <c r="G18" s="269"/>
      <c r="H18" s="270"/>
      <c r="I18" s="271"/>
      <c r="J18" s="268"/>
      <c r="K18" s="268"/>
      <c r="L18" s="269"/>
      <c r="M18" s="270"/>
    </row>
    <row r="19" spans="2:16" x14ac:dyDescent="0.25">
      <c r="B19" s="272"/>
      <c r="C19" s="378" t="s">
        <v>39</v>
      </c>
      <c r="D19" s="378"/>
      <c r="E19" s="378"/>
      <c r="F19" s="378"/>
      <c r="G19" s="378"/>
      <c r="H19" s="378"/>
      <c r="I19" s="378"/>
      <c r="J19" s="378"/>
      <c r="K19" s="378"/>
      <c r="L19" s="378"/>
      <c r="M19" s="378"/>
    </row>
    <row r="20" spans="2:16" x14ac:dyDescent="0.25">
      <c r="B20" s="272"/>
      <c r="C20" s="379" t="s">
        <v>40</v>
      </c>
      <c r="D20" s="379"/>
      <c r="E20" s="379"/>
      <c r="F20" s="379"/>
      <c r="G20" s="379"/>
      <c r="H20" s="379"/>
      <c r="I20" s="379"/>
      <c r="J20" s="379"/>
      <c r="K20" s="379"/>
      <c r="L20" s="379"/>
      <c r="M20" s="379"/>
      <c r="N20" s="272"/>
      <c r="O20" s="272"/>
      <c r="P20" s="272"/>
    </row>
    <row r="21" spans="2:16" x14ac:dyDescent="0.25">
      <c r="B21" s="272"/>
      <c r="C21" s="379" t="s">
        <v>41</v>
      </c>
      <c r="D21" s="379"/>
      <c r="E21" s="379"/>
      <c r="F21" s="379"/>
      <c r="G21" s="379"/>
      <c r="H21" s="379"/>
      <c r="I21" s="379"/>
      <c r="J21" s="379"/>
      <c r="K21" s="379"/>
      <c r="L21" s="379"/>
      <c r="M21" s="379"/>
      <c r="N21" s="272"/>
      <c r="O21" s="272"/>
      <c r="P21" s="272"/>
    </row>
    <row r="22" spans="2:16" ht="13" x14ac:dyDescent="0.25">
      <c r="B22" s="272"/>
      <c r="C22" s="274"/>
    </row>
    <row r="23" spans="2:16" x14ac:dyDescent="0.25">
      <c r="D23" s="275"/>
      <c r="E23" s="276"/>
      <c r="F23" s="276"/>
      <c r="H23" s="277"/>
      <c r="J23" s="276"/>
      <c r="K23" s="276"/>
      <c r="M23" s="278"/>
    </row>
    <row r="24" spans="2:16" x14ac:dyDescent="0.25">
      <c r="E24" s="279"/>
      <c r="F24" s="279"/>
      <c r="J24" s="280"/>
      <c r="K24" s="281"/>
      <c r="L24" s="282"/>
    </row>
    <row r="25" spans="2:16" x14ac:dyDescent="0.25">
      <c r="E25" s="283"/>
      <c r="F25" s="283"/>
    </row>
    <row r="26" spans="2:16" x14ac:dyDescent="0.25">
      <c r="E26" s="279"/>
      <c r="F26" s="279"/>
    </row>
    <row r="27" spans="2:16" x14ac:dyDescent="0.25">
      <c r="E27" s="284"/>
      <c r="F27" s="284"/>
      <c r="H27" s="277"/>
    </row>
    <row r="30" spans="2:16" x14ac:dyDescent="0.25">
      <c r="E30" s="375"/>
      <c r="F30" s="375"/>
      <c r="G30" s="375"/>
      <c r="H30" s="375"/>
      <c r="I30" s="375"/>
      <c r="J30" s="375"/>
      <c r="K30" s="375"/>
      <c r="L30" s="375"/>
      <c r="M30" s="375"/>
      <c r="N30" s="375"/>
    </row>
  </sheetData>
  <mergeCells count="12">
    <mergeCell ref="B1:M1"/>
    <mergeCell ref="E30:N30"/>
    <mergeCell ref="C16:D16"/>
    <mergeCell ref="C11:D11"/>
    <mergeCell ref="C9:D9"/>
    <mergeCell ref="C8:D8"/>
    <mergeCell ref="C5:D5"/>
    <mergeCell ref="C6:D6"/>
    <mergeCell ref="C17:D17"/>
    <mergeCell ref="C19:M19"/>
    <mergeCell ref="C20:M20"/>
    <mergeCell ref="C21:M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W28"/>
  <sheetViews>
    <sheetView showGridLines="0" zoomScale="90" zoomScaleNormal="90" zoomScalePageLayoutView="110" workbookViewId="0">
      <selection activeCell="O15" sqref="O15"/>
    </sheetView>
  </sheetViews>
  <sheetFormatPr defaultColWidth="11.453125" defaultRowHeight="12.5" outlineLevelCol="1" x14ac:dyDescent="0.25"/>
  <cols>
    <col min="1" max="2" width="3.7265625" style="240" customWidth="1"/>
    <col min="3" max="3" width="1.26953125" style="240" customWidth="1"/>
    <col min="4" max="4" width="32.7265625" style="240" customWidth="1"/>
    <col min="5" max="6" width="16.1796875" style="240" customWidth="1"/>
    <col min="7" max="7" width="1.26953125" style="240" customWidth="1"/>
    <col min="8" max="8" width="13.81640625" style="240" customWidth="1"/>
    <col min="9" max="9" width="1.26953125" style="240" customWidth="1" outlineLevel="1"/>
    <col min="10" max="11" width="13.453125" style="240" customWidth="1" outlineLevel="1"/>
    <col min="12" max="12" width="1.26953125" style="240" customWidth="1" outlineLevel="1"/>
    <col min="13" max="13" width="13" style="240" customWidth="1" outlineLevel="1"/>
    <col min="14" max="14" width="11.453125" style="240" customWidth="1"/>
    <col min="15" max="16384" width="11.453125" style="240"/>
  </cols>
  <sheetData>
    <row r="1" spans="3:23" x14ac:dyDescent="0.25">
      <c r="E1" s="285"/>
      <c r="F1" s="285"/>
      <c r="J1" s="286"/>
      <c r="K1" s="286"/>
    </row>
    <row r="2" spans="3:23" ht="25.5" customHeight="1" x14ac:dyDescent="0.25">
      <c r="C2" s="374" t="s">
        <v>42</v>
      </c>
      <c r="D2" s="374"/>
      <c r="E2" s="374"/>
      <c r="F2" s="374"/>
      <c r="G2" s="374"/>
      <c r="H2" s="374"/>
      <c r="I2" s="374"/>
      <c r="J2" s="374"/>
      <c r="K2" s="374"/>
      <c r="L2" s="374"/>
      <c r="M2" s="374"/>
      <c r="N2" s="239"/>
      <c r="O2" s="380"/>
      <c r="P2" s="380"/>
      <c r="Q2" s="380"/>
      <c r="R2" s="380"/>
      <c r="T2" s="380"/>
      <c r="U2" s="380"/>
      <c r="V2" s="380"/>
      <c r="W2" s="380"/>
    </row>
    <row r="3" spans="3:23" ht="6" customHeight="1" x14ac:dyDescent="0.3">
      <c r="F3" s="288"/>
      <c r="G3" s="288"/>
      <c r="H3" s="288"/>
      <c r="I3" s="288"/>
      <c r="J3" s="288"/>
      <c r="K3" s="288"/>
      <c r="L3" s="289"/>
      <c r="M3" s="289"/>
    </row>
    <row r="4" spans="3:23" ht="23.15" customHeight="1" x14ac:dyDescent="0.25">
      <c r="C4" s="290"/>
      <c r="D4" s="290"/>
      <c r="E4" s="28" t="s">
        <v>1</v>
      </c>
      <c r="F4" s="28" t="s">
        <v>2</v>
      </c>
      <c r="G4" s="291"/>
      <c r="H4" s="245" t="s">
        <v>3</v>
      </c>
      <c r="I4" s="28"/>
      <c r="J4" s="28" t="s">
        <v>22</v>
      </c>
      <c r="K4" s="28" t="s">
        <v>23</v>
      </c>
      <c r="L4" s="291"/>
      <c r="M4" s="245" t="s">
        <v>3</v>
      </c>
      <c r="O4" s="292"/>
      <c r="P4" s="292"/>
      <c r="Q4" s="292"/>
      <c r="R4" s="292"/>
      <c r="T4" s="292"/>
      <c r="U4" s="292"/>
      <c r="V4" s="292"/>
      <c r="W4" s="292"/>
    </row>
    <row r="5" spans="3:23" ht="21" customHeight="1" x14ac:dyDescent="0.25">
      <c r="C5" s="293"/>
      <c r="D5" s="294" t="s">
        <v>24</v>
      </c>
      <c r="E5" s="295"/>
      <c r="F5" s="295"/>
      <c r="G5" s="296"/>
      <c r="H5" s="297"/>
      <c r="I5" s="296"/>
      <c r="J5" s="296"/>
      <c r="K5" s="296"/>
      <c r="L5" s="296"/>
      <c r="M5" s="297"/>
    </row>
    <row r="6" spans="3:23" ht="19" customHeight="1" x14ac:dyDescent="0.25">
      <c r="C6" s="293"/>
      <c r="D6" s="252" t="s">
        <v>25</v>
      </c>
      <c r="E6" s="298">
        <v>214.082330699859</v>
      </c>
      <c r="F6" s="298">
        <v>203.90808960034121</v>
      </c>
      <c r="G6" s="239"/>
      <c r="H6" s="255">
        <v>4.9896211177591132</v>
      </c>
      <c r="I6" s="254"/>
      <c r="J6" s="298">
        <v>386.64061085950897</v>
      </c>
      <c r="K6" s="298">
        <v>370.91440472415371</v>
      </c>
      <c r="L6" s="239"/>
      <c r="M6" s="255">
        <v>4.2398477748662122</v>
      </c>
      <c r="O6" s="299"/>
      <c r="P6" s="299"/>
      <c r="Q6" s="299"/>
      <c r="R6" s="299"/>
      <c r="T6" s="299"/>
      <c r="U6" s="299"/>
      <c r="V6" s="299"/>
      <c r="W6" s="299"/>
    </row>
    <row r="7" spans="3:23" ht="19" customHeight="1" x14ac:dyDescent="0.25">
      <c r="C7" s="293"/>
      <c r="D7" s="252" t="s">
        <v>26</v>
      </c>
      <c r="E7" s="298">
        <v>34.728490738039405</v>
      </c>
      <c r="F7" s="298">
        <v>36.362603666735524</v>
      </c>
      <c r="G7" s="239"/>
      <c r="H7" s="255">
        <v>-4.4939381780051306</v>
      </c>
      <c r="I7" s="254"/>
      <c r="J7" s="298">
        <v>62.549980331118597</v>
      </c>
      <c r="K7" s="298">
        <v>64.976516903889632</v>
      </c>
      <c r="L7" s="239"/>
      <c r="M7" s="255">
        <v>-3.7344823767027413</v>
      </c>
      <c r="O7" s="299"/>
      <c r="P7" s="299"/>
      <c r="Q7" s="299"/>
      <c r="R7" s="299"/>
      <c r="T7" s="299"/>
      <c r="U7" s="299"/>
      <c r="V7" s="299"/>
      <c r="W7" s="299"/>
    </row>
    <row r="8" spans="3:23" ht="21" customHeight="1" x14ac:dyDescent="0.25">
      <c r="C8" s="293"/>
      <c r="D8" s="300" t="s">
        <v>27</v>
      </c>
      <c r="E8" s="301">
        <v>248.8108214378984</v>
      </c>
      <c r="F8" s="301">
        <v>240.27069326707675</v>
      </c>
      <c r="G8" s="239"/>
      <c r="H8" s="255">
        <v>3.5543777956010381</v>
      </c>
      <c r="I8" s="254"/>
      <c r="J8" s="298">
        <v>449.19059119062797</v>
      </c>
      <c r="K8" s="298">
        <v>435.89092162804332</v>
      </c>
      <c r="L8" s="239"/>
      <c r="M8" s="255">
        <v>3.0511462622140995</v>
      </c>
      <c r="O8" s="299"/>
      <c r="P8" s="299"/>
      <c r="Q8" s="299"/>
      <c r="R8" s="299"/>
      <c r="T8" s="299"/>
      <c r="U8" s="299"/>
      <c r="V8" s="299"/>
      <c r="W8" s="299"/>
    </row>
    <row r="9" spans="3:23" ht="19" customHeight="1" x14ac:dyDescent="0.25">
      <c r="C9" s="293"/>
      <c r="D9" s="252" t="s">
        <v>28</v>
      </c>
      <c r="E9" s="298">
        <v>44.261813091768907</v>
      </c>
      <c r="F9" s="298">
        <v>41.351148242751634</v>
      </c>
      <c r="G9" s="239"/>
      <c r="H9" s="255">
        <v>7.0388972802646999</v>
      </c>
      <c r="I9" s="254"/>
      <c r="J9" s="298">
        <v>76.061041073587901</v>
      </c>
      <c r="K9" s="298">
        <v>72.248939933899322</v>
      </c>
      <c r="L9" s="239"/>
      <c r="M9" s="255">
        <v>5.2763419687213098</v>
      </c>
      <c r="O9" s="299"/>
      <c r="P9" s="299"/>
      <c r="Q9" s="299"/>
      <c r="R9" s="299"/>
      <c r="T9" s="299"/>
      <c r="U9" s="299"/>
      <c r="V9" s="299"/>
      <c r="W9" s="299"/>
    </row>
    <row r="10" spans="3:23" ht="19" customHeight="1" x14ac:dyDescent="0.25">
      <c r="C10" s="293"/>
      <c r="D10" s="252" t="s">
        <v>29</v>
      </c>
      <c r="E10" s="298">
        <v>26.594987804759498</v>
      </c>
      <c r="F10" s="298">
        <v>22.680109737478986</v>
      </c>
      <c r="G10" s="239"/>
      <c r="H10" s="255">
        <v>17.261283620736446</v>
      </c>
      <c r="I10" s="254"/>
      <c r="J10" s="298">
        <v>47.394780522433102</v>
      </c>
      <c r="K10" s="298">
        <v>41.579283151848266</v>
      </c>
      <c r="L10" s="239"/>
      <c r="M10" s="255">
        <v>13.986526293266133</v>
      </c>
      <c r="O10" s="299"/>
      <c r="P10" s="299"/>
      <c r="Q10" s="299"/>
      <c r="R10" s="299"/>
      <c r="T10" s="299"/>
      <c r="U10" s="299"/>
      <c r="V10" s="299"/>
      <c r="W10" s="299"/>
    </row>
    <row r="11" spans="3:23" ht="21" customHeight="1" x14ac:dyDescent="0.25">
      <c r="C11" s="293"/>
      <c r="D11" s="300" t="s">
        <v>43</v>
      </c>
      <c r="E11" s="301">
        <v>319.66762233442682</v>
      </c>
      <c r="F11" s="301">
        <v>304.30195124730739</v>
      </c>
      <c r="G11" s="239"/>
      <c r="H11" s="255">
        <v>5.0494816165775003</v>
      </c>
      <c r="I11" s="254"/>
      <c r="J11" s="298">
        <v>572.64641278664897</v>
      </c>
      <c r="K11" s="298">
        <v>549.71914471379091</v>
      </c>
      <c r="L11" s="239"/>
      <c r="M11" s="255">
        <v>4.1707239584670264</v>
      </c>
      <c r="O11" s="299"/>
      <c r="P11" s="299"/>
      <c r="Q11" s="299"/>
      <c r="R11" s="299"/>
      <c r="T11" s="299"/>
      <c r="U11" s="299"/>
      <c r="V11" s="299"/>
      <c r="W11" s="299"/>
    </row>
    <row r="12" spans="3:23" ht="19" customHeight="1" x14ac:dyDescent="0.25">
      <c r="C12" s="293"/>
      <c r="D12" s="252" t="s">
        <v>31</v>
      </c>
      <c r="E12" s="298">
        <v>64.544060065023999</v>
      </c>
      <c r="F12" s="298">
        <v>63.953180368600002</v>
      </c>
      <c r="G12" s="239"/>
      <c r="H12" s="255">
        <v>0.92392542953831924</v>
      </c>
      <c r="I12" s="254"/>
      <c r="J12" s="298">
        <v>114.640662777024</v>
      </c>
      <c r="K12" s="298">
        <v>117.08577835520002</v>
      </c>
      <c r="L12" s="239"/>
      <c r="M12" s="255">
        <v>-2.0883113325329217</v>
      </c>
      <c r="O12" s="299"/>
      <c r="P12" s="299"/>
      <c r="Q12" s="299"/>
      <c r="R12" s="299"/>
      <c r="T12" s="299"/>
      <c r="U12" s="299"/>
      <c r="V12" s="299"/>
      <c r="W12" s="299"/>
    </row>
    <row r="13" spans="3:23" ht="21" customHeight="1" x14ac:dyDescent="0.25">
      <c r="C13" s="293"/>
      <c r="D13" s="300" t="s">
        <v>32</v>
      </c>
      <c r="E13" s="301">
        <v>384.21168239945081</v>
      </c>
      <c r="F13" s="301">
        <v>368.25513161590737</v>
      </c>
      <c r="G13" s="239"/>
      <c r="H13" s="255">
        <v>4.3330151880099921</v>
      </c>
      <c r="I13" s="254"/>
      <c r="J13" s="298">
        <v>687.28707556366305</v>
      </c>
      <c r="K13" s="298">
        <v>666.80492306899089</v>
      </c>
      <c r="L13" s="239"/>
      <c r="M13" s="255">
        <v>3.071685853847983</v>
      </c>
      <c r="O13" s="299"/>
      <c r="P13" s="299"/>
      <c r="Q13" s="299"/>
      <c r="R13" s="299"/>
      <c r="T13" s="299"/>
      <c r="U13" s="299"/>
      <c r="V13" s="299"/>
      <c r="W13" s="299"/>
    </row>
    <row r="14" spans="3:23" ht="21" customHeight="1" x14ac:dyDescent="0.25">
      <c r="C14" s="293"/>
      <c r="D14" s="294" t="s">
        <v>44</v>
      </c>
      <c r="E14" s="302"/>
      <c r="F14" s="302"/>
      <c r="G14" s="303"/>
      <c r="H14" s="255"/>
      <c r="I14" s="304"/>
      <c r="J14" s="302"/>
      <c r="K14" s="302"/>
      <c r="L14" s="303"/>
      <c r="M14" s="255"/>
      <c r="O14" s="299"/>
      <c r="P14" s="299"/>
      <c r="Q14" s="299"/>
      <c r="R14" s="299"/>
      <c r="T14" s="299"/>
      <c r="U14" s="299"/>
      <c r="V14" s="299"/>
      <c r="W14" s="299"/>
    </row>
    <row r="15" spans="3:23" ht="19" customHeight="1" x14ac:dyDescent="0.25">
      <c r="C15" s="293"/>
      <c r="D15" s="252" t="s">
        <v>45</v>
      </c>
      <c r="E15" s="305">
        <v>0.273226128881493</v>
      </c>
      <c r="F15" s="305">
        <v>0.28013722607798103</v>
      </c>
      <c r="G15" s="239"/>
      <c r="H15" s="255">
        <v>-0.69110971964880252</v>
      </c>
      <c r="I15" s="239"/>
      <c r="J15" s="305">
        <v>0.275863921447147</v>
      </c>
      <c r="K15" s="305">
        <v>0.28441066553859901</v>
      </c>
      <c r="L15" s="239"/>
      <c r="M15" s="255">
        <v>-0.85467440914520076</v>
      </c>
      <c r="O15" s="306"/>
      <c r="P15" s="306"/>
      <c r="Q15" s="306"/>
      <c r="R15" s="306"/>
      <c r="T15" s="306"/>
      <c r="U15" s="306"/>
      <c r="V15" s="306"/>
      <c r="W15" s="306"/>
    </row>
    <row r="16" spans="3:23" ht="19" customHeight="1" x14ac:dyDescent="0.25">
      <c r="C16" s="293"/>
      <c r="D16" s="252" t="s">
        <v>46</v>
      </c>
      <c r="E16" s="305">
        <v>0.726773871118507</v>
      </c>
      <c r="F16" s="305">
        <v>0.71986277392201903</v>
      </c>
      <c r="G16" s="239"/>
      <c r="H16" s="255">
        <v>0.69110971964879697</v>
      </c>
      <c r="I16" s="239"/>
      <c r="J16" s="305">
        <v>0.724136078552853</v>
      </c>
      <c r="K16" s="305">
        <v>0.71558933446140105</v>
      </c>
      <c r="L16" s="239"/>
      <c r="M16" s="255">
        <v>0.85467440914519521</v>
      </c>
      <c r="O16" s="306"/>
      <c r="P16" s="306"/>
      <c r="Q16" s="306"/>
      <c r="R16" s="306"/>
      <c r="T16" s="306"/>
      <c r="U16" s="306"/>
      <c r="V16" s="306"/>
      <c r="W16" s="306"/>
    </row>
    <row r="17" spans="3:23" ht="19" customHeight="1" x14ac:dyDescent="0.25">
      <c r="C17" s="293"/>
      <c r="D17" s="252" t="s">
        <v>47</v>
      </c>
      <c r="E17" s="305">
        <v>0.57313765705728603</v>
      </c>
      <c r="F17" s="305">
        <v>0.56770239415891299</v>
      </c>
      <c r="G17" s="239"/>
      <c r="H17" s="255">
        <v>0.54352628983730389</v>
      </c>
      <c r="I17" s="239"/>
      <c r="J17" s="305">
        <v>0.57516861096689398</v>
      </c>
      <c r="K17" s="305">
        <v>0.56708401907978701</v>
      </c>
      <c r="L17" s="239"/>
      <c r="M17" s="255">
        <v>0.80845918871069733</v>
      </c>
      <c r="O17" s="306"/>
      <c r="P17" s="306"/>
      <c r="Q17" s="306"/>
      <c r="R17" s="306"/>
      <c r="T17" s="306"/>
      <c r="U17" s="306"/>
      <c r="V17" s="306"/>
      <c r="W17" s="306"/>
    </row>
    <row r="18" spans="3:23" ht="19" customHeight="1" x14ac:dyDescent="0.25">
      <c r="C18" s="293"/>
      <c r="D18" s="252" t="s">
        <v>48</v>
      </c>
      <c r="E18" s="305">
        <v>0.42686234294271402</v>
      </c>
      <c r="F18" s="305">
        <v>0.43229760584108701</v>
      </c>
      <c r="G18" s="239"/>
      <c r="H18" s="255">
        <v>-0.54352628983729834</v>
      </c>
      <c r="I18" s="239"/>
      <c r="J18" s="305">
        <v>0.42483138903310602</v>
      </c>
      <c r="K18" s="305">
        <v>0.43291598092021299</v>
      </c>
      <c r="L18" s="239"/>
      <c r="M18" s="255">
        <v>-0.80845918871069733</v>
      </c>
      <c r="O18" s="306"/>
      <c r="P18" s="306"/>
      <c r="Q18" s="306"/>
      <c r="R18" s="306"/>
      <c r="T18" s="306"/>
      <c r="U18" s="306"/>
      <c r="V18" s="306"/>
      <c r="W18" s="306"/>
    </row>
    <row r="19" spans="3:23" ht="21" customHeight="1" x14ac:dyDescent="0.25">
      <c r="C19" s="307"/>
      <c r="D19" s="308" t="s">
        <v>33</v>
      </c>
      <c r="E19" s="302"/>
      <c r="F19" s="302"/>
      <c r="G19" s="303"/>
      <c r="H19" s="255"/>
      <c r="I19" s="296"/>
      <c r="J19" s="302"/>
      <c r="K19" s="302"/>
      <c r="L19" s="303"/>
      <c r="M19" s="255"/>
      <c r="O19" s="282"/>
      <c r="P19" s="282"/>
      <c r="Q19" s="282"/>
      <c r="R19" s="282"/>
    </row>
    <row r="20" spans="3:23" ht="19" customHeight="1" x14ac:dyDescent="0.25">
      <c r="C20" s="293"/>
      <c r="D20" s="309" t="s">
        <v>7</v>
      </c>
      <c r="E20" s="310">
        <v>29509.50597340817</v>
      </c>
      <c r="F20" s="310">
        <v>26635.166867641463</v>
      </c>
      <c r="G20" s="239"/>
      <c r="H20" s="255">
        <v>10.791519047168752</v>
      </c>
      <c r="I20" s="239"/>
      <c r="J20" s="310">
        <v>52822.475570215844</v>
      </c>
      <c r="K20" s="310">
        <v>48286.565864627701</v>
      </c>
      <c r="L20" s="239"/>
      <c r="M20" s="255">
        <v>9.3937301698046927</v>
      </c>
      <c r="O20" s="282"/>
      <c r="P20" s="282"/>
      <c r="Q20" s="282"/>
      <c r="R20" s="282"/>
    </row>
    <row r="21" spans="3:23" ht="19" hidden="1" customHeight="1" x14ac:dyDescent="0.25">
      <c r="C21" s="307"/>
      <c r="D21" s="311" t="s">
        <v>35</v>
      </c>
      <c r="E21" s="310">
        <v>0.50282628983521027</v>
      </c>
      <c r="F21" s="310">
        <v>0.47852982161915064</v>
      </c>
      <c r="G21" s="239"/>
      <c r="H21" s="255" t="s">
        <v>210</v>
      </c>
      <c r="I21" s="239"/>
      <c r="J21" s="310">
        <v>0.49736804323350148</v>
      </c>
      <c r="K21" s="310">
        <v>0.48451719604202037</v>
      </c>
      <c r="L21" s="239"/>
      <c r="M21" s="255" t="s">
        <v>211</v>
      </c>
      <c r="O21" s="282"/>
      <c r="P21" s="282"/>
      <c r="Q21" s="282"/>
      <c r="R21" s="282"/>
    </row>
    <row r="22" spans="3:23" ht="19" customHeight="1" x14ac:dyDescent="0.25">
      <c r="C22" s="307"/>
      <c r="D22" s="312" t="s">
        <v>8</v>
      </c>
      <c r="E22" s="310">
        <v>7472.8077453263868</v>
      </c>
      <c r="F22" s="310">
        <v>6568.1478819573858</v>
      </c>
      <c r="G22" s="313"/>
      <c r="H22" s="255">
        <v>13.773439326085967</v>
      </c>
      <c r="I22" s="239"/>
      <c r="J22" s="310">
        <v>12648.029934188855</v>
      </c>
      <c r="K22" s="310">
        <v>11287.687111517727</v>
      </c>
      <c r="L22" s="239"/>
      <c r="M22" s="255">
        <v>12.051563878689198</v>
      </c>
      <c r="O22" s="282"/>
      <c r="P22" s="282"/>
      <c r="Q22" s="282"/>
      <c r="R22" s="282"/>
    </row>
    <row r="23" spans="3:23" ht="19" customHeight="1" x14ac:dyDescent="0.25">
      <c r="C23" s="307"/>
      <c r="D23" s="312" t="s">
        <v>37</v>
      </c>
      <c r="E23" s="305">
        <v>0.25323391560876485</v>
      </c>
      <c r="F23" s="305">
        <v>0.24659683622770537</v>
      </c>
      <c r="G23" s="313"/>
      <c r="H23" s="314" t="s">
        <v>49</v>
      </c>
      <c r="I23" s="239"/>
      <c r="J23" s="305">
        <v>0.239444096431567</v>
      </c>
      <c r="K23" s="305">
        <v>0.23376454526012413</v>
      </c>
      <c r="L23" s="239"/>
      <c r="M23" s="314" t="s">
        <v>50</v>
      </c>
      <c r="O23" s="282"/>
      <c r="P23" s="282"/>
      <c r="Q23" s="282"/>
      <c r="R23" s="282"/>
    </row>
    <row r="24" spans="3:23" x14ac:dyDescent="0.25">
      <c r="C24" s="272"/>
      <c r="D24" s="379" t="s">
        <v>51</v>
      </c>
      <c r="E24" s="379"/>
      <c r="F24" s="379"/>
      <c r="G24" s="379"/>
      <c r="H24" s="379"/>
      <c r="I24" s="379"/>
      <c r="J24" s="379"/>
      <c r="K24" s="379"/>
      <c r="L24" s="379"/>
      <c r="M24" s="379"/>
    </row>
    <row r="25" spans="3:23" x14ac:dyDescent="0.25">
      <c r="C25" s="272"/>
      <c r="D25" s="379" t="s">
        <v>40</v>
      </c>
      <c r="E25" s="379"/>
      <c r="F25" s="379"/>
      <c r="G25" s="379"/>
      <c r="H25" s="379"/>
      <c r="I25" s="379"/>
      <c r="J25" s="379"/>
      <c r="K25" s="379"/>
      <c r="L25" s="379"/>
      <c r="M25" s="379"/>
      <c r="N25" s="272"/>
      <c r="O25" s="272"/>
    </row>
    <row r="26" spans="3:23" ht="13" x14ac:dyDescent="0.25">
      <c r="C26" s="272"/>
      <c r="D26" s="273"/>
      <c r="E26" s="315"/>
      <c r="F26" s="315"/>
      <c r="G26" s="274"/>
      <c r="H26" s="272"/>
      <c r="I26" s="272"/>
      <c r="J26" s="315"/>
      <c r="K26" s="315"/>
      <c r="L26" s="274"/>
      <c r="M26" s="272"/>
      <c r="N26" s="272"/>
      <c r="O26" s="272"/>
    </row>
    <row r="27" spans="3:23" ht="13" x14ac:dyDescent="0.25">
      <c r="C27" s="272"/>
      <c r="D27" s="274"/>
      <c r="E27" s="284"/>
      <c r="F27" s="284"/>
      <c r="H27" s="277"/>
      <c r="I27" s="272"/>
      <c r="J27" s="272"/>
      <c r="K27" s="272"/>
      <c r="L27" s="272"/>
      <c r="M27" s="272"/>
      <c r="N27" s="272"/>
      <c r="O27" s="272"/>
    </row>
    <row r="28" spans="3:23" x14ac:dyDescent="0.25">
      <c r="E28" s="276"/>
      <c r="F28" s="276"/>
      <c r="H28" s="278"/>
      <c r="J28" s="276"/>
      <c r="K28" s="276"/>
      <c r="M28" s="278"/>
    </row>
  </sheetData>
  <mergeCells count="5">
    <mergeCell ref="C2:M2"/>
    <mergeCell ref="O2:R2"/>
    <mergeCell ref="T2:W2"/>
    <mergeCell ref="D24:M24"/>
    <mergeCell ref="D25:M2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C1:X39"/>
  <sheetViews>
    <sheetView showGridLines="0" zoomScaleNormal="100" zoomScalePageLayoutView="140" workbookViewId="0">
      <selection activeCell="F27" sqref="F27"/>
    </sheetView>
  </sheetViews>
  <sheetFormatPr defaultColWidth="11.453125" defaultRowHeight="14" outlineLevelCol="1" x14ac:dyDescent="0.3"/>
  <cols>
    <col min="1" max="2" width="3.7265625" style="2" customWidth="1"/>
    <col min="3" max="3" width="2.81640625" style="2" customWidth="1"/>
    <col min="4" max="4" width="9" style="2" customWidth="1"/>
    <col min="5" max="5" width="28.1796875" style="2" customWidth="1"/>
    <col min="6" max="7" width="13.26953125" style="2" customWidth="1"/>
    <col min="8" max="8" width="2.453125" style="2" hidden="1" customWidth="1"/>
    <col min="9" max="9" width="14.26953125" style="2" customWidth="1"/>
    <col min="10" max="10" width="3.1796875" style="2" customWidth="1" outlineLevel="1"/>
    <col min="11" max="11" width="14.54296875" style="2" customWidth="1" outlineLevel="1"/>
    <col min="12" max="12" width="13.453125" style="2" customWidth="1" outlineLevel="1"/>
    <col min="13" max="13" width="2.7265625" style="2" customWidth="1" outlineLevel="1"/>
    <col min="14" max="14" width="12.7265625" style="2" customWidth="1" outlineLevel="1"/>
    <col min="15" max="15" width="14.81640625" style="2" customWidth="1"/>
    <col min="16" max="16384" width="11.453125" style="2"/>
  </cols>
  <sheetData>
    <row r="1" spans="3:24" ht="25.5" customHeight="1" x14ac:dyDescent="0.3">
      <c r="C1" s="374" t="s">
        <v>52</v>
      </c>
      <c r="D1" s="374"/>
      <c r="E1" s="374"/>
      <c r="F1" s="374"/>
      <c r="G1" s="374"/>
      <c r="H1" s="374"/>
      <c r="I1" s="374"/>
      <c r="J1" s="374"/>
      <c r="K1" s="374"/>
      <c r="L1" s="374"/>
      <c r="M1" s="374"/>
      <c r="N1" s="374"/>
      <c r="O1" s="1"/>
      <c r="P1" s="381"/>
      <c r="Q1" s="381"/>
      <c r="R1" s="381"/>
      <c r="S1" s="381"/>
      <c r="U1" s="381"/>
      <c r="V1" s="381"/>
      <c r="W1" s="381"/>
      <c r="X1" s="381"/>
    </row>
    <row r="2" spans="3:24" ht="6" customHeight="1" x14ac:dyDescent="0.3">
      <c r="C2" s="240"/>
      <c r="D2" s="240"/>
      <c r="E2" s="240"/>
      <c r="F2" s="240"/>
      <c r="G2" s="288"/>
      <c r="H2" s="288"/>
      <c r="I2" s="288"/>
      <c r="J2" s="288"/>
      <c r="K2" s="288"/>
      <c r="L2" s="288"/>
      <c r="M2" s="289"/>
      <c r="N2" s="289"/>
    </row>
    <row r="3" spans="3:24" x14ac:dyDescent="0.3">
      <c r="C3" s="242"/>
      <c r="D3" s="242"/>
      <c r="E3" s="242"/>
      <c r="F3" s="316" t="s">
        <v>1</v>
      </c>
      <c r="G3" s="316" t="s">
        <v>2</v>
      </c>
      <c r="H3" s="317"/>
      <c r="I3" s="318" t="s">
        <v>3</v>
      </c>
      <c r="J3" s="316"/>
      <c r="K3" s="316" t="s">
        <v>22</v>
      </c>
      <c r="L3" s="316" t="s">
        <v>23</v>
      </c>
      <c r="M3" s="317"/>
      <c r="N3" s="318" t="s">
        <v>3</v>
      </c>
      <c r="P3" s="90"/>
      <c r="Q3" s="90"/>
      <c r="R3" s="90"/>
      <c r="S3" s="90"/>
      <c r="U3" s="90"/>
      <c r="V3" s="90"/>
      <c r="W3" s="90"/>
      <c r="X3" s="90"/>
    </row>
    <row r="4" spans="3:24" x14ac:dyDescent="0.3">
      <c r="C4" s="319"/>
      <c r="D4" s="294" t="s">
        <v>24</v>
      </c>
      <c r="E4" s="294"/>
      <c r="F4" s="320"/>
      <c r="G4" s="320"/>
      <c r="H4" s="320"/>
      <c r="I4" s="321"/>
      <c r="J4" s="320"/>
      <c r="K4" s="320"/>
      <c r="L4" s="320"/>
      <c r="M4" s="320"/>
      <c r="N4" s="321"/>
    </row>
    <row r="5" spans="3:24" x14ac:dyDescent="0.3">
      <c r="C5" s="319"/>
      <c r="D5" s="377" t="s">
        <v>25</v>
      </c>
      <c r="E5" s="377"/>
      <c r="F5" s="322">
        <v>51.86698138700001</v>
      </c>
      <c r="G5" s="322">
        <v>51.736407206999999</v>
      </c>
      <c r="H5" s="240"/>
      <c r="I5" s="323">
        <v>0.25238354777434857</v>
      </c>
      <c r="J5" s="287"/>
      <c r="K5" s="322">
        <v>99.322323174999994</v>
      </c>
      <c r="L5" s="322">
        <v>97.991865007000001</v>
      </c>
      <c r="M5" s="240"/>
      <c r="N5" s="323">
        <v>1.3577230802831908</v>
      </c>
      <c r="P5" s="92"/>
      <c r="Q5" s="92"/>
      <c r="R5" s="92"/>
      <c r="S5" s="92"/>
      <c r="U5" s="92"/>
      <c r="V5" s="92"/>
      <c r="W5" s="92"/>
      <c r="X5" s="92"/>
    </row>
    <row r="6" spans="3:24" x14ac:dyDescent="0.3">
      <c r="C6" s="319"/>
      <c r="D6" s="377" t="s">
        <v>26</v>
      </c>
      <c r="E6" s="377"/>
      <c r="F6" s="322">
        <v>29.591468770999992</v>
      </c>
      <c r="G6" s="322">
        <v>29.788126838999997</v>
      </c>
      <c r="H6" s="240"/>
      <c r="I6" s="323">
        <v>-0.66018944078931607</v>
      </c>
      <c r="J6" s="287"/>
      <c r="K6" s="322">
        <v>56.486670157999974</v>
      </c>
      <c r="L6" s="322">
        <v>56.711856952000005</v>
      </c>
      <c r="M6" s="240"/>
      <c r="N6" s="323">
        <v>-0.39707180491483918</v>
      </c>
      <c r="P6" s="92"/>
      <c r="Q6" s="92"/>
      <c r="R6" s="92"/>
      <c r="S6" s="92"/>
      <c r="U6" s="92"/>
      <c r="V6" s="92"/>
      <c r="W6" s="92"/>
      <c r="X6" s="92"/>
    </row>
    <row r="7" spans="3:24" x14ac:dyDescent="0.3">
      <c r="C7" s="319"/>
      <c r="D7" s="300" t="s">
        <v>27</v>
      </c>
      <c r="E7" s="248"/>
      <c r="F7" s="324">
        <v>81.458450158000005</v>
      </c>
      <c r="G7" s="324">
        <v>81.524534045999999</v>
      </c>
      <c r="H7" s="240"/>
      <c r="I7" s="323">
        <v>-8.1060123523923888E-2</v>
      </c>
      <c r="J7" s="287"/>
      <c r="K7" s="324">
        <v>155.80899333299996</v>
      </c>
      <c r="L7" s="324">
        <v>154.70372195900001</v>
      </c>
      <c r="M7" s="240"/>
      <c r="N7" s="323">
        <v>0.7144439448540707</v>
      </c>
      <c r="P7" s="92"/>
      <c r="Q7" s="92"/>
      <c r="R7" s="92"/>
      <c r="S7" s="92"/>
      <c r="U7" s="92"/>
      <c r="V7" s="92"/>
      <c r="W7" s="92"/>
      <c r="X7" s="92"/>
    </row>
    <row r="8" spans="3:24" x14ac:dyDescent="0.3">
      <c r="C8" s="319"/>
      <c r="D8" s="377" t="s">
        <v>28</v>
      </c>
      <c r="E8" s="377"/>
      <c r="F8" s="322">
        <v>13.935632352000002</v>
      </c>
      <c r="G8" s="322">
        <v>15.405159816999998</v>
      </c>
      <c r="H8" s="240"/>
      <c r="I8" s="323">
        <v>-9.5391900016404403</v>
      </c>
      <c r="J8" s="287"/>
      <c r="K8" s="322">
        <v>26.122393519000003</v>
      </c>
      <c r="L8" s="322">
        <v>26.745816008000002</v>
      </c>
      <c r="M8" s="240"/>
      <c r="N8" s="323">
        <v>-2.3309159414449221</v>
      </c>
      <c r="P8" s="92"/>
      <c r="Q8" s="92"/>
      <c r="R8" s="92"/>
      <c r="S8" s="92"/>
      <c r="U8" s="92"/>
      <c r="V8" s="92"/>
      <c r="W8" s="92"/>
      <c r="X8" s="92"/>
    </row>
    <row r="9" spans="3:24" x14ac:dyDescent="0.3">
      <c r="C9" s="319"/>
      <c r="D9" s="377" t="s">
        <v>29</v>
      </c>
      <c r="E9" s="377"/>
      <c r="F9" s="322">
        <v>19.844663551000004</v>
      </c>
      <c r="G9" s="322">
        <v>18.640868710999996</v>
      </c>
      <c r="H9" s="240"/>
      <c r="I9" s="323">
        <v>6.4578258592081994</v>
      </c>
      <c r="J9" s="287"/>
      <c r="K9" s="322">
        <v>36.001135012999995</v>
      </c>
      <c r="L9" s="322">
        <v>34.543830833999998</v>
      </c>
      <c r="M9" s="240"/>
      <c r="N9" s="323">
        <v>4.2187103856635266</v>
      </c>
      <c r="P9" s="92"/>
      <c r="Q9" s="92"/>
      <c r="R9" s="92"/>
      <c r="S9" s="92"/>
      <c r="U9" s="92"/>
      <c r="V9" s="92"/>
      <c r="W9" s="92"/>
      <c r="X9" s="92"/>
    </row>
    <row r="10" spans="3:24" x14ac:dyDescent="0.3">
      <c r="C10" s="319"/>
      <c r="D10" s="300" t="s">
        <v>32</v>
      </c>
      <c r="E10" s="294"/>
      <c r="F10" s="324">
        <v>115.238746061</v>
      </c>
      <c r="G10" s="324">
        <v>115.57056257399999</v>
      </c>
      <c r="H10" s="240"/>
      <c r="I10" s="323">
        <v>-0.28711161874592772</v>
      </c>
      <c r="J10" s="287"/>
      <c r="K10" s="324">
        <v>217.93252186499996</v>
      </c>
      <c r="L10" s="324">
        <v>215.993368801</v>
      </c>
      <c r="M10" s="240"/>
      <c r="N10" s="323">
        <v>0.89778361010079966</v>
      </c>
      <c r="P10" s="92"/>
      <c r="Q10" s="92"/>
      <c r="R10" s="92"/>
      <c r="S10" s="92"/>
      <c r="U10" s="92"/>
      <c r="V10" s="92"/>
      <c r="W10" s="92"/>
      <c r="X10" s="92"/>
    </row>
    <row r="11" spans="3:24" x14ac:dyDescent="0.3">
      <c r="C11" s="319"/>
      <c r="D11" s="294" t="s">
        <v>44</v>
      </c>
      <c r="E11" s="294"/>
      <c r="F11" s="325"/>
      <c r="G11" s="325"/>
      <c r="H11" s="320"/>
      <c r="I11" s="323"/>
      <c r="J11" s="326"/>
      <c r="K11" s="325"/>
      <c r="L11" s="325"/>
      <c r="M11" s="327"/>
      <c r="N11" s="323"/>
      <c r="P11" s="92"/>
      <c r="Q11" s="92"/>
      <c r="R11" s="92"/>
      <c r="S11" s="92"/>
      <c r="U11" s="92"/>
      <c r="V11" s="92"/>
      <c r="W11" s="92"/>
      <c r="X11" s="92"/>
    </row>
    <row r="12" spans="3:24" x14ac:dyDescent="0.3">
      <c r="C12" s="319"/>
      <c r="D12" s="377" t="s">
        <v>47</v>
      </c>
      <c r="E12" s="377"/>
      <c r="F12" s="328">
        <v>0.64729999999999999</v>
      </c>
      <c r="G12" s="328">
        <v>0.65669999999999995</v>
      </c>
      <c r="H12" s="240"/>
      <c r="I12" s="323">
        <v>-0.93999999999999639</v>
      </c>
      <c r="J12" s="240"/>
      <c r="K12" s="328">
        <v>0.65449999999999997</v>
      </c>
      <c r="L12" s="328">
        <v>0.65669999999999995</v>
      </c>
      <c r="M12" s="240"/>
      <c r="N12" s="323">
        <v>-0.21999999999999797</v>
      </c>
      <c r="P12" s="92"/>
      <c r="Q12" s="92"/>
      <c r="R12" s="92"/>
      <c r="S12" s="92"/>
      <c r="U12" s="92"/>
      <c r="V12" s="92"/>
      <c r="W12" s="92"/>
      <c r="X12" s="92"/>
    </row>
    <row r="13" spans="3:24" x14ac:dyDescent="0.3">
      <c r="C13" s="319"/>
      <c r="D13" s="377" t="s">
        <v>48</v>
      </c>
      <c r="E13" s="377"/>
      <c r="F13" s="328">
        <v>0.35270000000000001</v>
      </c>
      <c r="G13" s="328">
        <v>0.34329999999999999</v>
      </c>
      <c r="H13" s="240"/>
      <c r="I13" s="323">
        <v>0.94000000000000195</v>
      </c>
      <c r="J13" s="240"/>
      <c r="K13" s="328">
        <v>0.34549999999999997</v>
      </c>
      <c r="L13" s="328">
        <v>0.34329999999999999</v>
      </c>
      <c r="M13" s="240"/>
      <c r="N13" s="323">
        <v>0.21999999999999797</v>
      </c>
      <c r="P13" s="92"/>
      <c r="Q13" s="92"/>
      <c r="R13" s="92"/>
      <c r="S13" s="92"/>
      <c r="U13" s="92"/>
      <c r="V13" s="92"/>
      <c r="W13" s="92"/>
      <c r="X13" s="92"/>
    </row>
    <row r="14" spans="3:24" x14ac:dyDescent="0.3">
      <c r="C14" s="329"/>
      <c r="D14" s="308" t="s">
        <v>33</v>
      </c>
      <c r="E14" s="308"/>
      <c r="F14" s="325"/>
      <c r="G14" s="325"/>
      <c r="H14" s="320"/>
      <c r="I14" s="330"/>
      <c r="J14" s="320"/>
      <c r="K14" s="325"/>
      <c r="L14" s="325"/>
      <c r="M14" s="327"/>
      <c r="N14" s="323"/>
      <c r="P14" s="92"/>
      <c r="Q14" s="92"/>
      <c r="R14" s="92"/>
      <c r="S14" s="92"/>
    </row>
    <row r="15" spans="3:24" x14ac:dyDescent="0.3">
      <c r="C15" s="319"/>
      <c r="D15" s="309" t="s">
        <v>34</v>
      </c>
      <c r="E15" s="294"/>
      <c r="F15" s="331">
        <v>20139.496987259925</v>
      </c>
      <c r="G15" s="331">
        <v>19658.055032622844</v>
      </c>
      <c r="H15" s="240"/>
      <c r="I15" s="323">
        <v>2.4490823422669283</v>
      </c>
      <c r="J15" s="240"/>
      <c r="K15" s="331">
        <v>37981.042376212295</v>
      </c>
      <c r="L15" s="331">
        <v>38048.651777480118</v>
      </c>
      <c r="M15" s="240"/>
      <c r="N15" s="323">
        <v>-0.17769197621829713</v>
      </c>
      <c r="O15" s="7"/>
      <c r="P15" s="92"/>
      <c r="Q15" s="92"/>
      <c r="R15" s="92"/>
      <c r="S15" s="92"/>
    </row>
    <row r="16" spans="3:24" hidden="1" x14ac:dyDescent="0.3">
      <c r="C16" s="329"/>
      <c r="D16" s="311" t="s">
        <v>35</v>
      </c>
      <c r="E16" s="308"/>
      <c r="F16" s="331">
        <v>0.46324181993866942</v>
      </c>
      <c r="G16" s="331">
        <v>0.44499315006525858</v>
      </c>
      <c r="H16" s="240"/>
      <c r="I16" s="323">
        <v>4.1008878160786688</v>
      </c>
      <c r="J16" s="240"/>
      <c r="K16" s="331">
        <v>0.43529967452294116</v>
      </c>
      <c r="L16" s="331">
        <v>0.41997015737733623</v>
      </c>
      <c r="M16" s="240"/>
      <c r="N16" s="323" t="s">
        <v>209</v>
      </c>
      <c r="O16" s="7"/>
      <c r="P16" s="92"/>
      <c r="Q16" s="92"/>
      <c r="R16" s="92"/>
      <c r="S16" s="92"/>
    </row>
    <row r="17" spans="3:19" x14ac:dyDescent="0.3">
      <c r="C17" s="329"/>
      <c r="D17" s="382" t="s">
        <v>8</v>
      </c>
      <c r="E17" s="382"/>
      <c r="F17" s="331">
        <v>3341.5869298865664</v>
      </c>
      <c r="G17" s="331">
        <v>3183.8545296273483</v>
      </c>
      <c r="H17" s="332"/>
      <c r="I17" s="323">
        <v>4.954133387422055</v>
      </c>
      <c r="J17" s="240"/>
      <c r="K17" s="331">
        <v>6072.7097133240068</v>
      </c>
      <c r="L17" s="331">
        <v>5856.2664725283312</v>
      </c>
      <c r="M17" s="332"/>
      <c r="N17" s="323">
        <v>3.6959254127353569</v>
      </c>
      <c r="O17" s="7"/>
      <c r="P17" s="92"/>
      <c r="Q17" s="92"/>
      <c r="R17" s="92"/>
      <c r="S17" s="92"/>
    </row>
    <row r="18" spans="3:19" x14ac:dyDescent="0.3">
      <c r="C18" s="329"/>
      <c r="D18" s="312" t="s">
        <v>37</v>
      </c>
      <c r="E18" s="312"/>
      <c r="F18" s="328">
        <v>0.1659220650843676</v>
      </c>
      <c r="G18" s="328">
        <v>0.16196182808236587</v>
      </c>
      <c r="H18" s="332"/>
      <c r="I18" s="333" t="s">
        <v>38</v>
      </c>
      <c r="J18" s="240"/>
      <c r="K18" s="328">
        <v>0.15988791600747043</v>
      </c>
      <c r="L18" s="328">
        <v>0.15391521641233247</v>
      </c>
      <c r="M18" s="332"/>
      <c r="N18" s="333" t="s">
        <v>49</v>
      </c>
      <c r="O18" s="7"/>
      <c r="P18" s="92"/>
      <c r="Q18" s="92"/>
      <c r="R18" s="92"/>
      <c r="S18" s="92"/>
    </row>
    <row r="19" spans="3:19" ht="6" customHeight="1" x14ac:dyDescent="0.3">
      <c r="C19" s="240"/>
      <c r="D19" s="334"/>
      <c r="E19" s="334"/>
      <c r="F19" s="335"/>
      <c r="G19" s="335"/>
      <c r="H19" s="332"/>
      <c r="I19" s="239"/>
      <c r="J19" s="240"/>
      <c r="K19" s="335"/>
      <c r="L19" s="335"/>
      <c r="M19" s="332"/>
      <c r="N19" s="239"/>
    </row>
    <row r="20" spans="3:19" ht="12.75" customHeight="1" x14ac:dyDescent="0.3">
      <c r="C20" s="272"/>
      <c r="D20" s="379" t="s">
        <v>39</v>
      </c>
      <c r="E20" s="379"/>
      <c r="F20" s="379"/>
      <c r="G20" s="379"/>
      <c r="H20" s="379"/>
      <c r="I20" s="379"/>
      <c r="J20" s="379"/>
      <c r="K20" s="379"/>
      <c r="L20" s="379"/>
      <c r="M20" s="379"/>
      <c r="N20" s="379"/>
      <c r="O20" s="15"/>
    </row>
    <row r="21" spans="3:19" ht="12.75" customHeight="1" x14ac:dyDescent="0.3">
      <c r="C21" s="272"/>
      <c r="D21" s="383" t="s">
        <v>40</v>
      </c>
      <c r="E21" s="383"/>
      <c r="F21" s="383"/>
      <c r="G21" s="383"/>
      <c r="H21" s="383"/>
      <c r="I21" s="383"/>
      <c r="J21" s="383"/>
      <c r="K21" s="383"/>
      <c r="L21" s="383"/>
      <c r="M21" s="383"/>
      <c r="N21" s="383"/>
      <c r="O21" s="4"/>
      <c r="P21" s="4"/>
    </row>
    <row r="22" spans="3:19" ht="12.75" customHeight="1" x14ac:dyDescent="0.3">
      <c r="C22" s="272"/>
      <c r="D22" s="379" t="s">
        <v>41</v>
      </c>
      <c r="E22" s="379"/>
      <c r="F22" s="379"/>
      <c r="G22" s="379"/>
      <c r="H22" s="379"/>
      <c r="I22" s="379"/>
      <c r="J22" s="379"/>
      <c r="K22" s="379"/>
      <c r="L22" s="379"/>
      <c r="M22" s="379"/>
      <c r="N22" s="379"/>
      <c r="O22" s="16"/>
      <c r="P22" s="4"/>
    </row>
    <row r="23" spans="3:19" x14ac:dyDescent="0.3">
      <c r="F23" s="15"/>
      <c r="G23" s="15"/>
      <c r="H23" s="15"/>
      <c r="I23" s="15"/>
      <c r="J23" s="15"/>
      <c r="K23" s="15"/>
      <c r="L23" s="88"/>
      <c r="O23" s="15"/>
    </row>
    <row r="24" spans="3:19" x14ac:dyDescent="0.3">
      <c r="D24" s="5"/>
      <c r="F24" s="13"/>
      <c r="G24" s="13"/>
      <c r="I24" s="87"/>
      <c r="K24" s="13"/>
      <c r="L24" s="13"/>
      <c r="N24" s="87"/>
    </row>
    <row r="26" spans="3:19" x14ac:dyDescent="0.3">
      <c r="F26" s="80"/>
      <c r="G26" s="80"/>
      <c r="I26" s="15"/>
      <c r="K26" s="80"/>
      <c r="L26" s="80"/>
    </row>
    <row r="27" spans="3:19" x14ac:dyDescent="0.3">
      <c r="F27" s="80"/>
      <c r="G27" s="80"/>
      <c r="I27" s="15"/>
      <c r="K27" s="80"/>
      <c r="L27" s="80"/>
    </row>
    <row r="28" spans="3:19" x14ac:dyDescent="0.3">
      <c r="F28" s="80"/>
      <c r="G28" s="80"/>
      <c r="I28" s="15"/>
      <c r="K28" s="97"/>
      <c r="L28" s="97"/>
    </row>
    <row r="29" spans="3:19" x14ac:dyDescent="0.3">
      <c r="F29" s="15"/>
      <c r="G29" s="15"/>
    </row>
    <row r="30" spans="3:19" x14ac:dyDescent="0.3">
      <c r="F30" s="15"/>
      <c r="G30" s="15"/>
      <c r="I30" s="87"/>
      <c r="K30" s="15"/>
      <c r="L30" s="15"/>
      <c r="N30" s="87"/>
    </row>
    <row r="31" spans="3:19" x14ac:dyDescent="0.3">
      <c r="F31" s="14"/>
      <c r="G31" s="14"/>
    </row>
    <row r="32" spans="3:19" x14ac:dyDescent="0.3">
      <c r="F32" s="14"/>
      <c r="G32" s="14"/>
    </row>
    <row r="33" spans="6:7" x14ac:dyDescent="0.3">
      <c r="F33" s="14"/>
      <c r="G33" s="14"/>
    </row>
    <row r="34" spans="6:7" x14ac:dyDescent="0.3">
      <c r="G34" s="11"/>
    </row>
    <row r="35" spans="6:7" x14ac:dyDescent="0.3">
      <c r="F35" s="97"/>
      <c r="G35" s="97"/>
    </row>
    <row r="36" spans="6:7" x14ac:dyDescent="0.3">
      <c r="F36" s="14"/>
      <c r="G36" s="14"/>
    </row>
    <row r="37" spans="6:7" x14ac:dyDescent="0.3">
      <c r="F37" s="15"/>
      <c r="G37" s="15"/>
    </row>
    <row r="38" spans="6:7" x14ac:dyDescent="0.3">
      <c r="F38" s="97"/>
      <c r="G38" s="97"/>
    </row>
    <row r="39" spans="6:7" x14ac:dyDescent="0.3">
      <c r="F39" s="15"/>
      <c r="G39" s="15"/>
    </row>
  </sheetData>
  <mergeCells count="13">
    <mergeCell ref="D22:N22"/>
    <mergeCell ref="D13:E13"/>
    <mergeCell ref="D17:E17"/>
    <mergeCell ref="D9:E9"/>
    <mergeCell ref="D5:E5"/>
    <mergeCell ref="D12:E12"/>
    <mergeCell ref="D20:N20"/>
    <mergeCell ref="D21:N21"/>
    <mergeCell ref="P1:S1"/>
    <mergeCell ref="U1:X1"/>
    <mergeCell ref="C1:N1"/>
    <mergeCell ref="D6:E6"/>
    <mergeCell ref="D8:E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X33"/>
  <sheetViews>
    <sheetView showGridLines="0" zoomScale="90" zoomScaleNormal="90" workbookViewId="0">
      <selection activeCell="E33" sqref="E33"/>
    </sheetView>
  </sheetViews>
  <sheetFormatPr defaultColWidth="11.453125" defaultRowHeight="12.5" outlineLevelCol="1" x14ac:dyDescent="0.25"/>
  <cols>
    <col min="1" max="1" width="11.453125" style="240"/>
    <col min="2" max="2" width="1.26953125" style="240" customWidth="1"/>
    <col min="3" max="3" width="7" style="240" customWidth="1"/>
    <col min="4" max="4" width="30" style="240" customWidth="1"/>
    <col min="5" max="6" width="14.81640625" style="240" customWidth="1"/>
    <col min="7" max="7" width="1.26953125" style="240" hidden="1" customWidth="1"/>
    <col min="8" max="8" width="14.26953125" style="240" customWidth="1"/>
    <col min="9" max="9" width="1.26953125" style="240" customWidth="1" outlineLevel="1"/>
    <col min="10" max="10" width="13.453125" style="240" customWidth="1" outlineLevel="1"/>
    <col min="11" max="11" width="13.26953125" style="240" customWidth="1" outlineLevel="1"/>
    <col min="12" max="12" width="1.26953125" style="240" customWidth="1" outlineLevel="1"/>
    <col min="13" max="13" width="12.54296875" style="240" customWidth="1" outlineLevel="1"/>
    <col min="14" max="14" width="1.26953125" style="240" customWidth="1"/>
    <col min="15" max="16384" width="11.453125" style="240"/>
  </cols>
  <sheetData>
    <row r="2" spans="2:24" ht="13" x14ac:dyDescent="0.25">
      <c r="B2" s="272"/>
      <c r="C2" s="273"/>
      <c r="E2" s="284"/>
      <c r="F2" s="284"/>
      <c r="G2" s="281"/>
      <c r="J2" s="284"/>
      <c r="K2" s="284"/>
      <c r="L2" s="281">
        <v>0</v>
      </c>
    </row>
    <row r="3" spans="2:24" ht="24.75" customHeight="1" x14ac:dyDescent="0.3">
      <c r="B3" s="374" t="s">
        <v>53</v>
      </c>
      <c r="C3" s="374"/>
      <c r="D3" s="374"/>
      <c r="E3" s="374"/>
      <c r="F3" s="374"/>
      <c r="G3" s="374"/>
      <c r="H3" s="374"/>
      <c r="I3" s="374"/>
      <c r="J3" s="374"/>
      <c r="K3" s="374"/>
      <c r="L3" s="374"/>
      <c r="M3" s="374"/>
      <c r="N3" s="289"/>
      <c r="P3" s="380"/>
      <c r="Q3" s="380"/>
      <c r="R3" s="380"/>
      <c r="S3" s="380"/>
      <c r="U3" s="380"/>
      <c r="V3" s="380"/>
      <c r="W3" s="380"/>
      <c r="X3" s="380"/>
    </row>
    <row r="4" spans="2:24" ht="6" customHeight="1" x14ac:dyDescent="0.3">
      <c r="E4" s="241"/>
      <c r="F4" s="241"/>
      <c r="G4" s="241"/>
      <c r="H4" s="241"/>
      <c r="I4" s="241"/>
      <c r="J4" s="241"/>
      <c r="K4" s="241"/>
      <c r="L4" s="241"/>
      <c r="M4" s="241"/>
      <c r="N4" s="241"/>
    </row>
    <row r="5" spans="2:24" ht="23.15" customHeight="1" x14ac:dyDescent="0.3">
      <c r="B5" s="242"/>
      <c r="C5" s="242"/>
      <c r="D5" s="242"/>
      <c r="E5" s="28" t="s">
        <v>1</v>
      </c>
      <c r="F5" s="28" t="s">
        <v>2</v>
      </c>
      <c r="G5" s="291"/>
      <c r="H5" s="245" t="s">
        <v>3</v>
      </c>
      <c r="I5" s="28"/>
      <c r="J5" s="28" t="s">
        <v>22</v>
      </c>
      <c r="K5" s="28" t="s">
        <v>23</v>
      </c>
      <c r="L5" s="291"/>
      <c r="M5" s="245" t="s">
        <v>3</v>
      </c>
      <c r="N5" s="288"/>
      <c r="P5" s="292"/>
      <c r="Q5" s="292"/>
      <c r="R5" s="292"/>
      <c r="S5" s="292"/>
      <c r="U5" s="292"/>
      <c r="V5" s="292"/>
      <c r="W5" s="292"/>
      <c r="X5" s="292"/>
    </row>
    <row r="6" spans="2:24" ht="21" customHeight="1" x14ac:dyDescent="0.3">
      <c r="B6" s="319"/>
      <c r="C6" s="294" t="s">
        <v>24</v>
      </c>
      <c r="D6" s="294"/>
      <c r="E6" s="320"/>
      <c r="F6" s="320"/>
      <c r="G6" s="320"/>
      <c r="H6" s="321"/>
      <c r="I6" s="320"/>
      <c r="J6" s="320"/>
      <c r="K6" s="320"/>
      <c r="L6" s="320"/>
      <c r="M6" s="321"/>
      <c r="N6" s="320"/>
      <c r="Q6" s="254"/>
      <c r="R6" s="254"/>
      <c r="S6" s="254"/>
      <c r="T6" s="254"/>
    </row>
    <row r="7" spans="2:24" ht="19" customHeight="1" x14ac:dyDescent="0.25">
      <c r="B7" s="319"/>
      <c r="C7" s="377" t="s">
        <v>25</v>
      </c>
      <c r="D7" s="377"/>
      <c r="E7" s="336">
        <v>62.002670631589908</v>
      </c>
      <c r="F7" s="336">
        <v>65.425578324144794</v>
      </c>
      <c r="G7" s="240">
        <v>0</v>
      </c>
      <c r="H7" s="323">
        <v>-5.2317576401027965</v>
      </c>
      <c r="I7" s="337"/>
      <c r="J7" s="338">
        <v>128.15728282726991</v>
      </c>
      <c r="K7" s="338">
        <v>133.8568246971856</v>
      </c>
      <c r="M7" s="323">
        <v>-4.25793894544364</v>
      </c>
      <c r="N7" s="339"/>
      <c r="P7" s="299"/>
      <c r="Q7" s="299"/>
      <c r="R7" s="299"/>
      <c r="S7" s="299"/>
      <c r="T7" s="299"/>
      <c r="U7" s="299"/>
      <c r="V7" s="299"/>
      <c r="W7" s="299"/>
      <c r="X7" s="299"/>
    </row>
    <row r="8" spans="2:24" ht="19" customHeight="1" x14ac:dyDescent="0.25">
      <c r="B8" s="319"/>
      <c r="C8" s="377" t="s">
        <v>26</v>
      </c>
      <c r="D8" s="377"/>
      <c r="E8" s="336">
        <v>41.964916455946103</v>
      </c>
      <c r="F8" s="336">
        <v>47.569534535714062</v>
      </c>
      <c r="G8" s="240">
        <v>0</v>
      </c>
      <c r="H8" s="323">
        <v>-11.781948540110577</v>
      </c>
      <c r="I8" s="287"/>
      <c r="J8" s="338">
        <v>92.059010707620104</v>
      </c>
      <c r="K8" s="338">
        <v>99.865317691523103</v>
      </c>
      <c r="M8" s="323">
        <v>-7.8168348775659364</v>
      </c>
      <c r="N8" s="339"/>
      <c r="P8" s="299"/>
      <c r="Q8" s="299"/>
      <c r="R8" s="299"/>
      <c r="S8" s="299"/>
      <c r="T8" s="299"/>
      <c r="U8" s="299"/>
      <c r="V8" s="299"/>
      <c r="W8" s="299"/>
      <c r="X8" s="299"/>
    </row>
    <row r="9" spans="2:24" ht="21" customHeight="1" x14ac:dyDescent="0.3">
      <c r="B9" s="319"/>
      <c r="C9" s="300" t="s">
        <v>27</v>
      </c>
      <c r="D9" s="248"/>
      <c r="E9" s="340">
        <v>103.967587087536</v>
      </c>
      <c r="F9" s="340">
        <v>112.99511285985886</v>
      </c>
      <c r="G9" s="240">
        <v>0</v>
      </c>
      <c r="H9" s="323">
        <v>-7.9893063901968597</v>
      </c>
      <c r="I9" s="287"/>
      <c r="J9" s="341">
        <v>220.21629353489001</v>
      </c>
      <c r="K9" s="341">
        <v>233.7221423887087</v>
      </c>
      <c r="M9" s="323">
        <v>-5.7785919279127569</v>
      </c>
      <c r="N9" s="339"/>
      <c r="P9" s="299"/>
      <c r="Q9" s="299"/>
      <c r="R9" s="299"/>
      <c r="S9" s="299"/>
      <c r="T9" s="299"/>
      <c r="U9" s="299"/>
      <c r="V9" s="299"/>
      <c r="W9" s="299"/>
      <c r="X9" s="299"/>
    </row>
    <row r="10" spans="2:24" ht="19" customHeight="1" x14ac:dyDescent="0.25">
      <c r="B10" s="319"/>
      <c r="C10" s="377" t="s">
        <v>28</v>
      </c>
      <c r="D10" s="377"/>
      <c r="E10" s="336">
        <v>17.831719187182003</v>
      </c>
      <c r="F10" s="336">
        <v>21.280360889290062</v>
      </c>
      <c r="G10" s="240">
        <v>0</v>
      </c>
      <c r="H10" s="323">
        <v>-16.205748201590342</v>
      </c>
      <c r="I10" s="337"/>
      <c r="J10" s="338">
        <v>41.709836213360035</v>
      </c>
      <c r="K10" s="338">
        <v>46.463345116112102</v>
      </c>
      <c r="M10" s="323">
        <v>-10.230664389042643</v>
      </c>
      <c r="N10" s="339"/>
      <c r="P10" s="299"/>
      <c r="Q10" s="299"/>
      <c r="R10" s="299"/>
      <c r="S10" s="299"/>
      <c r="T10" s="299"/>
      <c r="U10" s="299"/>
      <c r="V10" s="299"/>
      <c r="W10" s="299"/>
      <c r="X10" s="299"/>
    </row>
    <row r="11" spans="2:24" ht="19" customHeight="1" x14ac:dyDescent="0.25">
      <c r="B11" s="319"/>
      <c r="C11" s="377" t="s">
        <v>29</v>
      </c>
      <c r="D11" s="377"/>
      <c r="E11" s="336">
        <v>13.629375854741021</v>
      </c>
      <c r="F11" s="336">
        <v>15.80404041571505</v>
      </c>
      <c r="G11" s="240">
        <v>0</v>
      </c>
      <c r="H11" s="323">
        <v>-13.760180964936097</v>
      </c>
      <c r="I11" s="337"/>
      <c r="J11" s="338">
        <v>30.485279802767039</v>
      </c>
      <c r="K11" s="338">
        <v>32.747362059387079</v>
      </c>
      <c r="M11" s="323">
        <v>-6.9076777925433319</v>
      </c>
      <c r="N11" s="339"/>
      <c r="P11" s="299"/>
      <c r="Q11" s="299"/>
      <c r="R11" s="299"/>
      <c r="S11" s="299"/>
      <c r="T11" s="299"/>
      <c r="U11" s="299"/>
      <c r="V11" s="299"/>
      <c r="W11" s="299"/>
      <c r="X11" s="299"/>
    </row>
    <row r="12" spans="2:24" ht="21" customHeight="1" x14ac:dyDescent="0.3">
      <c r="B12" s="319"/>
      <c r="C12" s="300" t="s">
        <v>43</v>
      </c>
      <c r="D12" s="248"/>
      <c r="E12" s="340">
        <v>135.42868212945902</v>
      </c>
      <c r="F12" s="340">
        <v>150.07951416486395</v>
      </c>
      <c r="G12" s="240">
        <v>0</v>
      </c>
      <c r="H12" s="323">
        <v>-9.7620465504111635</v>
      </c>
      <c r="I12" s="337"/>
      <c r="J12" s="341">
        <v>292.41140955101707</v>
      </c>
      <c r="K12" s="341">
        <v>312.93284956420786</v>
      </c>
      <c r="M12" s="323">
        <v>-6.5577775045889464</v>
      </c>
      <c r="N12" s="342"/>
      <c r="P12" s="299"/>
      <c r="Q12" s="299"/>
      <c r="R12" s="299"/>
      <c r="S12" s="299"/>
      <c r="T12" s="299"/>
      <c r="U12" s="299"/>
      <c r="V12" s="299"/>
      <c r="W12" s="299"/>
      <c r="X12" s="299"/>
    </row>
    <row r="13" spans="2:24" ht="19" customHeight="1" x14ac:dyDescent="0.25">
      <c r="B13" s="319"/>
      <c r="C13" s="377" t="s">
        <v>31</v>
      </c>
      <c r="D13" s="377"/>
      <c r="E13" s="336">
        <v>1.7131227623999998</v>
      </c>
      <c r="F13" s="336">
        <v>2.1222142984000003</v>
      </c>
      <c r="G13" s="240">
        <v>0</v>
      </c>
      <c r="H13" s="323">
        <v>-19.276636497474676</v>
      </c>
      <c r="I13" s="337"/>
      <c r="J13" s="338">
        <v>4.1058432912000002</v>
      </c>
      <c r="K13" s="338">
        <v>4.5757807648000002</v>
      </c>
      <c r="M13" s="323">
        <v>-10.270104660937363</v>
      </c>
      <c r="N13" s="342"/>
      <c r="P13" s="299"/>
      <c r="Q13" s="299"/>
      <c r="R13" s="299"/>
      <c r="S13" s="299"/>
      <c r="T13" s="299"/>
      <c r="U13" s="299"/>
      <c r="V13" s="299"/>
      <c r="W13" s="299"/>
      <c r="X13" s="299"/>
    </row>
    <row r="14" spans="2:24" ht="21" customHeight="1" x14ac:dyDescent="0.3">
      <c r="B14" s="319"/>
      <c r="C14" s="300" t="s">
        <v>32</v>
      </c>
      <c r="D14" s="294"/>
      <c r="E14" s="340">
        <v>137.14180489185901</v>
      </c>
      <c r="F14" s="340">
        <v>152.20172846326395</v>
      </c>
      <c r="G14" s="240">
        <v>0</v>
      </c>
      <c r="H14" s="323">
        <v>-9.8947125787995702</v>
      </c>
      <c r="I14" s="337"/>
      <c r="J14" s="341">
        <v>296.51725284221709</v>
      </c>
      <c r="K14" s="341">
        <v>317.50863032900787</v>
      </c>
      <c r="M14" s="323">
        <v>-6.6112777674859231</v>
      </c>
      <c r="N14" s="342"/>
      <c r="P14" s="299"/>
      <c r="Q14" s="299"/>
      <c r="R14" s="299"/>
      <c r="S14" s="299"/>
      <c r="T14" s="299"/>
      <c r="U14" s="299"/>
      <c r="V14" s="299"/>
      <c r="W14" s="299"/>
      <c r="X14" s="299"/>
    </row>
    <row r="15" spans="2:24" ht="21" customHeight="1" x14ac:dyDescent="0.3">
      <c r="B15" s="319"/>
      <c r="C15" s="294" t="s">
        <v>44</v>
      </c>
      <c r="D15" s="294"/>
      <c r="E15" s="343"/>
      <c r="F15" s="344"/>
      <c r="G15" s="320"/>
      <c r="H15" s="323"/>
      <c r="I15" s="337"/>
      <c r="J15" s="343"/>
      <c r="K15" s="343"/>
      <c r="L15" s="345"/>
      <c r="M15" s="323"/>
      <c r="N15" s="320"/>
      <c r="P15" s="299"/>
      <c r="Q15" s="299"/>
      <c r="R15" s="299"/>
      <c r="S15" s="299"/>
      <c r="T15" s="299"/>
      <c r="U15" s="299"/>
      <c r="V15" s="299"/>
      <c r="W15" s="299"/>
      <c r="X15" s="299"/>
    </row>
    <row r="16" spans="2:24" ht="19" customHeight="1" x14ac:dyDescent="0.25">
      <c r="B16" s="319"/>
      <c r="C16" s="377" t="s">
        <v>45</v>
      </c>
      <c r="D16" s="377"/>
      <c r="E16" s="346">
        <v>0.31261516776483395</v>
      </c>
      <c r="F16" s="346">
        <v>0.29696598419327508</v>
      </c>
      <c r="G16" s="240">
        <v>0</v>
      </c>
      <c r="H16" s="323">
        <v>1.5649183571558867</v>
      </c>
      <c r="J16" s="347">
        <v>0.31321975207202646</v>
      </c>
      <c r="K16" s="347">
        <v>0.2964773729388267</v>
      </c>
      <c r="M16" s="323">
        <v>1.6742379133199758</v>
      </c>
      <c r="N16" s="339"/>
      <c r="P16" s="299"/>
      <c r="Q16" s="299"/>
      <c r="R16" s="299"/>
      <c r="S16" s="299"/>
      <c r="T16" s="299"/>
      <c r="U16" s="299"/>
      <c r="V16" s="299"/>
      <c r="W16" s="299"/>
      <c r="X16" s="299"/>
    </row>
    <row r="17" spans="2:24" ht="19" customHeight="1" x14ac:dyDescent="0.25">
      <c r="B17" s="319"/>
      <c r="C17" s="377" t="s">
        <v>46</v>
      </c>
      <c r="D17" s="377"/>
      <c r="E17" s="346">
        <v>0.687384832235166</v>
      </c>
      <c r="F17" s="346">
        <v>0.70303401580672498</v>
      </c>
      <c r="G17" s="240">
        <v>0</v>
      </c>
      <c r="H17" s="323">
        <v>-1.5649183571558978</v>
      </c>
      <c r="J17" s="347">
        <v>0.68678024792797354</v>
      </c>
      <c r="K17" s="347">
        <v>0.70352262706117319</v>
      </c>
      <c r="M17" s="323">
        <v>-1.6742379133199647</v>
      </c>
      <c r="N17" s="339"/>
      <c r="P17" s="299"/>
      <c r="Q17" s="299"/>
      <c r="R17" s="299"/>
      <c r="S17" s="299"/>
      <c r="T17" s="254"/>
      <c r="U17" s="299"/>
      <c r="V17" s="299"/>
      <c r="W17" s="299"/>
      <c r="X17" s="299"/>
    </row>
    <row r="18" spans="2:24" ht="19" customHeight="1" x14ac:dyDescent="0.25">
      <c r="B18" s="319"/>
      <c r="C18" s="377" t="s">
        <v>47</v>
      </c>
      <c r="D18" s="377"/>
      <c r="E18" s="346">
        <v>0.65688033596184892</v>
      </c>
      <c r="F18" s="346">
        <v>0.65744200825329213</v>
      </c>
      <c r="G18" s="240">
        <v>0</v>
      </c>
      <c r="H18" s="323">
        <v>-5.6167229144321595E-2</v>
      </c>
      <c r="J18" s="347">
        <v>0.6589998197796374</v>
      </c>
      <c r="K18" s="347">
        <v>0.6696176697884888</v>
      </c>
      <c r="M18" s="323">
        <v>-1.0617850008851404</v>
      </c>
      <c r="N18" s="339"/>
      <c r="P18" s="299"/>
      <c r="Q18" s="299"/>
      <c r="R18" s="299"/>
      <c r="S18" s="299"/>
      <c r="T18" s="254"/>
      <c r="U18" s="299"/>
      <c r="V18" s="299"/>
      <c r="W18" s="299"/>
      <c r="X18" s="299"/>
    </row>
    <row r="19" spans="2:24" ht="19" customHeight="1" x14ac:dyDescent="0.25">
      <c r="B19" s="319"/>
      <c r="C19" s="377" t="s">
        <v>48</v>
      </c>
      <c r="D19" s="377"/>
      <c r="E19" s="346">
        <v>0.34311966403815147</v>
      </c>
      <c r="F19" s="346">
        <v>0.3425579917467067</v>
      </c>
      <c r="G19" s="240">
        <v>0</v>
      </c>
      <c r="H19" s="323">
        <v>5.6167229144477027E-2</v>
      </c>
      <c r="J19" s="347">
        <v>0.34100018022036255</v>
      </c>
      <c r="K19" s="347">
        <v>0.33038233021150992</v>
      </c>
      <c r="M19" s="323">
        <v>1.0617850008852625</v>
      </c>
      <c r="P19" s="299"/>
      <c r="Q19" s="299"/>
      <c r="R19" s="299"/>
      <c r="S19" s="299"/>
      <c r="T19" s="254"/>
      <c r="U19" s="299"/>
      <c r="V19" s="299"/>
      <c r="W19" s="299"/>
      <c r="X19" s="299"/>
    </row>
    <row r="20" spans="2:24" ht="21" customHeight="1" x14ac:dyDescent="0.3">
      <c r="B20" s="329"/>
      <c r="C20" s="308" t="s">
        <v>33</v>
      </c>
      <c r="D20" s="308"/>
      <c r="E20" s="343"/>
      <c r="F20" s="344"/>
      <c r="G20" s="320"/>
      <c r="H20" s="323"/>
      <c r="I20" s="320"/>
      <c r="J20" s="343"/>
      <c r="K20" s="343"/>
      <c r="L20" s="327"/>
      <c r="M20" s="323"/>
      <c r="N20" s="320"/>
      <c r="Q20" s="254"/>
      <c r="R20" s="254"/>
      <c r="S20" s="254"/>
      <c r="T20" s="254"/>
    </row>
    <row r="21" spans="2:24" ht="19" customHeight="1" x14ac:dyDescent="0.25">
      <c r="B21" s="319"/>
      <c r="C21" s="309" t="s">
        <v>7</v>
      </c>
      <c r="D21" s="294"/>
      <c r="E21" s="348">
        <v>9053.1675529247423</v>
      </c>
      <c r="F21" s="348">
        <v>9757.7220927958351</v>
      </c>
      <c r="G21" s="240">
        <v>0</v>
      </c>
      <c r="H21" s="323">
        <v>-7.2204817186919961</v>
      </c>
      <c r="J21" s="349">
        <v>18641.168360824166</v>
      </c>
      <c r="K21" s="349">
        <v>20399.683142560407</v>
      </c>
      <c r="M21" s="323">
        <v>-8.6203043912353898</v>
      </c>
      <c r="N21" s="339"/>
      <c r="Q21" s="254"/>
      <c r="R21" s="254"/>
      <c r="S21" s="254"/>
      <c r="T21" s="254"/>
    </row>
    <row r="22" spans="2:24" ht="19" hidden="1" customHeight="1" x14ac:dyDescent="0.25">
      <c r="B22" s="329"/>
      <c r="C22" s="311" t="s">
        <v>35</v>
      </c>
      <c r="D22" s="308"/>
      <c r="E22" s="336">
        <v>0.4409597313673807</v>
      </c>
      <c r="F22" s="336">
        <v>0.418470591205025</v>
      </c>
      <c r="G22" s="240">
        <v>0</v>
      </c>
      <c r="H22" s="323" t="s">
        <v>54</v>
      </c>
      <c r="I22" s="240">
        <v>0</v>
      </c>
      <c r="J22" s="347">
        <v>0.42940293621687214</v>
      </c>
      <c r="K22" s="350">
        <v>0.42561108492497163</v>
      </c>
      <c r="M22" s="323" t="s">
        <v>55</v>
      </c>
      <c r="N22" s="339"/>
      <c r="Q22" s="254"/>
      <c r="R22" s="254"/>
      <c r="S22" s="254"/>
      <c r="T22" s="254"/>
    </row>
    <row r="23" spans="2:24" ht="19" customHeight="1" x14ac:dyDescent="0.3">
      <c r="B23" s="329"/>
      <c r="C23" s="382" t="s">
        <v>8</v>
      </c>
      <c r="D23" s="382"/>
      <c r="E23" s="348">
        <v>1353.0318664109177</v>
      </c>
      <c r="F23" s="348">
        <v>1562.3971703742891</v>
      </c>
      <c r="G23" s="332">
        <v>0</v>
      </c>
      <c r="H23" s="323">
        <v>-13.40026133772475</v>
      </c>
      <c r="J23" s="349">
        <v>3110.040719430091</v>
      </c>
      <c r="K23" s="349">
        <v>3720.8783679059325</v>
      </c>
      <c r="M23" s="323">
        <v>-16.416490626099499</v>
      </c>
      <c r="N23" s="239"/>
      <c r="Q23" s="254"/>
      <c r="R23" s="254"/>
      <c r="S23" s="254"/>
      <c r="T23" s="254"/>
    </row>
    <row r="24" spans="2:24" ht="13" x14ac:dyDescent="0.3">
      <c r="B24" s="351"/>
      <c r="C24" s="384" t="s">
        <v>37</v>
      </c>
      <c r="D24" s="384"/>
      <c r="E24" s="346">
        <v>0.1494539738164686</v>
      </c>
      <c r="F24" s="346">
        <v>0.16011904781832362</v>
      </c>
      <c r="G24" s="332">
        <v>0</v>
      </c>
      <c r="H24" s="352" t="s">
        <v>56</v>
      </c>
      <c r="J24" s="347">
        <v>0.16683722067368259</v>
      </c>
      <c r="K24" s="347">
        <v>0.1823988314868952</v>
      </c>
      <c r="M24" s="323" t="s">
        <v>208</v>
      </c>
      <c r="N24" s="239"/>
      <c r="Q24" s="254"/>
      <c r="R24" s="254"/>
      <c r="S24" s="254"/>
      <c r="T24" s="254"/>
    </row>
    <row r="25" spans="2:24" ht="6.65" customHeight="1" x14ac:dyDescent="0.3">
      <c r="B25" s="353"/>
      <c r="C25" s="354"/>
      <c r="D25" s="354"/>
      <c r="E25" s="335"/>
      <c r="F25" s="335"/>
      <c r="G25" s="332"/>
      <c r="H25" s="239"/>
      <c r="J25" s="335"/>
      <c r="K25" s="335"/>
      <c r="L25" s="332"/>
      <c r="M25" s="355"/>
      <c r="N25" s="239"/>
    </row>
    <row r="26" spans="2:24" x14ac:dyDescent="0.25">
      <c r="B26" s="272"/>
      <c r="C26" s="379" t="s">
        <v>39</v>
      </c>
      <c r="D26" s="379"/>
      <c r="E26" s="379"/>
      <c r="F26" s="379"/>
      <c r="G26" s="379"/>
      <c r="H26" s="379"/>
      <c r="I26" s="379"/>
      <c r="J26" s="379"/>
      <c r="K26" s="379"/>
      <c r="L26" s="379"/>
      <c r="M26" s="379"/>
    </row>
    <row r="27" spans="2:24" x14ac:dyDescent="0.25">
      <c r="B27" s="272"/>
      <c r="C27" s="379" t="s">
        <v>40</v>
      </c>
      <c r="D27" s="379"/>
      <c r="E27" s="379"/>
      <c r="F27" s="379"/>
      <c r="G27" s="379"/>
      <c r="H27" s="379"/>
      <c r="I27" s="379"/>
      <c r="J27" s="379"/>
      <c r="K27" s="379"/>
      <c r="L27" s="379"/>
      <c r="M27" s="379"/>
    </row>
    <row r="28" spans="2:24" x14ac:dyDescent="0.25">
      <c r="B28" s="272"/>
      <c r="C28" s="5"/>
      <c r="D28" s="357"/>
      <c r="E28" s="357"/>
      <c r="F28" s="357"/>
      <c r="G28" s="357"/>
      <c r="H28" s="357"/>
      <c r="I28" s="357"/>
      <c r="J28" s="357"/>
      <c r="K28" s="357"/>
      <c r="L28" s="357"/>
      <c r="M28" s="357"/>
      <c r="N28" s="272"/>
      <c r="O28" s="272"/>
    </row>
    <row r="29" spans="2:24" ht="13" x14ac:dyDescent="0.3">
      <c r="E29" s="356"/>
      <c r="F29" s="356"/>
      <c r="G29" s="332"/>
      <c r="H29" s="278"/>
      <c r="J29" s="356"/>
      <c r="K29" s="356"/>
      <c r="L29" s="332"/>
      <c r="M29" s="278"/>
    </row>
    <row r="30" spans="2:24" x14ac:dyDescent="0.25">
      <c r="E30" s="284"/>
      <c r="F30" s="284"/>
      <c r="H30" s="277"/>
      <c r="J30" s="284"/>
      <c r="K30" s="284"/>
      <c r="M30" s="277"/>
    </row>
    <row r="31" spans="2:24" x14ac:dyDescent="0.25">
      <c r="E31" s="286"/>
      <c r="F31" s="284"/>
      <c r="J31" s="284"/>
      <c r="K31" s="284"/>
    </row>
    <row r="32" spans="2:24" x14ac:dyDescent="0.25">
      <c r="E32" s="280"/>
      <c r="F32" s="280"/>
      <c r="J32" s="280"/>
      <c r="K32" s="280"/>
    </row>
    <row r="33" spans="6:11" x14ac:dyDescent="0.25">
      <c r="F33" s="278"/>
      <c r="K33" s="277"/>
    </row>
  </sheetData>
  <mergeCells count="16">
    <mergeCell ref="C26:M26"/>
    <mergeCell ref="C27:M27"/>
    <mergeCell ref="U3:X3"/>
    <mergeCell ref="B3:M3"/>
    <mergeCell ref="C16:D16"/>
    <mergeCell ref="C17:D17"/>
    <mergeCell ref="C18:D18"/>
    <mergeCell ref="C13:D13"/>
    <mergeCell ref="C11:D11"/>
    <mergeCell ref="C24:D24"/>
    <mergeCell ref="C19:D19"/>
    <mergeCell ref="C23:D23"/>
    <mergeCell ref="P3:S3"/>
    <mergeCell ref="C7:D7"/>
    <mergeCell ref="C8:D8"/>
    <mergeCell ref="C10:D10"/>
  </mergeCells>
  <pageMargins left="0.7" right="0.7" top="0.75" bottom="0.75" header="0.3" footer="0.3"/>
  <pageSetup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L77"/>
  <sheetViews>
    <sheetView showGridLines="0" topLeftCell="A2" zoomScale="74" zoomScaleNormal="93" zoomScalePageLayoutView="80" workbookViewId="0">
      <pane xSplit="4" ySplit="7" topLeftCell="E21" activePane="bottomRight" state="frozen"/>
      <selection pane="topRight" activeCell="H16" sqref="H16"/>
      <selection pane="bottomLeft" activeCell="H16" sqref="H16"/>
      <selection pane="bottomRight" activeCell="E21" sqref="E21"/>
    </sheetView>
  </sheetViews>
  <sheetFormatPr defaultColWidth="11.453125" defaultRowHeight="14" outlineLevelCol="1" x14ac:dyDescent="0.3"/>
  <cols>
    <col min="1" max="1" width="3.453125" style="2" customWidth="1"/>
    <col min="2" max="2" width="1.26953125" style="2" customWidth="1"/>
    <col min="3" max="3" width="5.453125" style="2" customWidth="1"/>
    <col min="4" max="4" width="47.453125" style="2" customWidth="1"/>
    <col min="5" max="6" width="14.26953125" style="6" customWidth="1"/>
    <col min="7" max="7" width="3.81640625" style="6" hidden="1" customWidth="1"/>
    <col min="8" max="8" width="11.1796875" style="6" customWidth="1"/>
    <col min="9" max="9" width="13.453125" style="6" customWidth="1"/>
    <col min="10" max="10" width="1.26953125" style="6" hidden="1" customWidth="1" outlineLevel="1"/>
    <col min="11" max="11" width="16.81640625" style="6" hidden="1" customWidth="1" outlineLevel="1"/>
    <col min="12" max="12" width="16.7265625" style="6" hidden="1" customWidth="1" outlineLevel="1"/>
    <col min="13" max="13" width="2" style="6" hidden="1" customWidth="1" outlineLevel="1"/>
    <col min="14" max="14" width="11.81640625" style="6" hidden="1" customWidth="1" outlineLevel="1"/>
    <col min="15" max="15" width="9.81640625" style="6" hidden="1" customWidth="1" outlineLevel="1"/>
    <col min="16" max="16" width="1.26953125" style="2" hidden="1" customWidth="1" collapsed="1"/>
    <col min="17" max="17" width="2.81640625" style="2" hidden="1" customWidth="1"/>
    <col min="18" max="18" width="1.26953125" style="2" customWidth="1" outlineLevel="1"/>
    <col min="19" max="19" width="16.54296875" style="2" customWidth="1" outlineLevel="1"/>
    <col min="20" max="20" width="14.81640625" style="2" customWidth="1" outlineLevel="1"/>
    <col min="21" max="21" width="1.26953125" style="2" customWidth="1" outlineLevel="1"/>
    <col min="22" max="22" width="11.81640625" style="2" customWidth="1" outlineLevel="1"/>
    <col min="23" max="23" width="11" style="2" customWidth="1" outlineLevel="1"/>
    <col min="24" max="24" width="11.453125" style="2" customWidth="1"/>
    <col min="25" max="25" width="10.54296875" style="2" customWidth="1"/>
    <col min="26" max="37" width="11.453125" style="2"/>
    <col min="38" max="38" width="11.453125" style="2" customWidth="1"/>
    <col min="39" max="16384" width="11.453125" style="2"/>
  </cols>
  <sheetData>
    <row r="1" spans="2:38" ht="23.25" customHeight="1" x14ac:dyDescent="0.3">
      <c r="B1" s="389" t="s">
        <v>57</v>
      </c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  <c r="S1" s="389"/>
      <c r="T1" s="389"/>
      <c r="U1" s="389"/>
      <c r="V1" s="389"/>
      <c r="W1" s="389"/>
    </row>
    <row r="2" spans="2:38" ht="21.75" customHeight="1" x14ac:dyDescent="0.3">
      <c r="B2" s="390" t="s">
        <v>58</v>
      </c>
      <c r="C2" s="390"/>
      <c r="D2" s="390"/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s="390"/>
      <c r="S2" s="390"/>
      <c r="T2" s="390"/>
      <c r="U2" s="390"/>
      <c r="V2" s="390"/>
      <c r="W2" s="390"/>
    </row>
    <row r="3" spans="2:38" ht="21.75" customHeight="1" x14ac:dyDescent="0.3">
      <c r="B3" s="391" t="s">
        <v>59</v>
      </c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1"/>
      <c r="R3" s="391"/>
      <c r="S3" s="391"/>
      <c r="T3" s="391"/>
      <c r="U3" s="391"/>
      <c r="V3" s="391"/>
      <c r="W3" s="391"/>
    </row>
    <row r="4" spans="2:38" ht="15" hidden="1" customHeight="1" x14ac:dyDescent="0.3"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R4" s="100"/>
      <c r="S4" s="100"/>
      <c r="T4" s="100"/>
      <c r="U4" s="100"/>
      <c r="V4" s="100"/>
      <c r="W4" s="100"/>
      <c r="Y4" s="381"/>
      <c r="Z4" s="381"/>
      <c r="AA4" s="381"/>
      <c r="AB4" s="381"/>
      <c r="AD4" s="381"/>
      <c r="AE4" s="381"/>
      <c r="AF4" s="381"/>
      <c r="AG4" s="381"/>
      <c r="AL4" s="2">
        <v>20</v>
      </c>
    </row>
    <row r="5" spans="2:38" ht="6" hidden="1" customHeight="1" x14ac:dyDescent="0.3"/>
    <row r="6" spans="2:38" ht="15.5" x14ac:dyDescent="0.3">
      <c r="B6" s="101"/>
      <c r="C6" s="101"/>
      <c r="D6" s="101"/>
      <c r="E6" s="102"/>
      <c r="F6" s="86"/>
      <c r="G6" s="86"/>
      <c r="H6" s="386" t="s">
        <v>60</v>
      </c>
      <c r="I6" s="387"/>
      <c r="J6" s="86"/>
      <c r="K6" s="86"/>
      <c r="L6" s="86"/>
      <c r="M6" s="86"/>
      <c r="N6" s="386" t="s">
        <v>60</v>
      </c>
      <c r="O6" s="387"/>
      <c r="P6" s="103"/>
      <c r="R6" s="86"/>
      <c r="S6" s="86"/>
      <c r="T6" s="86"/>
      <c r="U6" s="86"/>
      <c r="V6" s="386" t="s">
        <v>60</v>
      </c>
      <c r="W6" s="387"/>
    </row>
    <row r="7" spans="2:38" ht="15.5" x14ac:dyDescent="0.35">
      <c r="B7" s="101"/>
      <c r="C7" s="104"/>
      <c r="D7" s="105"/>
      <c r="E7" s="35" t="s">
        <v>1</v>
      </c>
      <c r="F7" s="35" t="s">
        <v>2</v>
      </c>
      <c r="G7" s="35"/>
      <c r="H7" s="106" t="s">
        <v>61</v>
      </c>
      <c r="I7" s="107" t="s">
        <v>62</v>
      </c>
      <c r="J7" s="35"/>
      <c r="K7" s="35" t="s">
        <v>63</v>
      </c>
      <c r="L7" s="35" t="s">
        <v>64</v>
      </c>
      <c r="M7" s="86"/>
      <c r="N7" s="106" t="s">
        <v>61</v>
      </c>
      <c r="O7" s="108" t="s">
        <v>62</v>
      </c>
      <c r="P7" s="103"/>
      <c r="R7" s="35"/>
      <c r="S7" s="35" t="s">
        <v>22</v>
      </c>
      <c r="T7" s="35" t="s">
        <v>23</v>
      </c>
      <c r="U7" s="86"/>
      <c r="V7" s="106" t="s">
        <v>61</v>
      </c>
      <c r="W7" s="107" t="s">
        <v>62</v>
      </c>
      <c r="Y7" s="90"/>
      <c r="Z7" s="90"/>
      <c r="AA7" s="90"/>
      <c r="AB7" s="90"/>
      <c r="AD7" s="90"/>
      <c r="AE7" s="90"/>
      <c r="AF7" s="90"/>
      <c r="AG7" s="90"/>
    </row>
    <row r="8" spans="2:38" ht="9" customHeight="1" x14ac:dyDescent="0.35">
      <c r="D8" s="109"/>
      <c r="E8" s="110"/>
      <c r="F8" s="110"/>
      <c r="G8" s="110"/>
      <c r="H8" s="111"/>
      <c r="I8" s="112"/>
      <c r="J8" s="110"/>
      <c r="K8" s="110"/>
      <c r="L8" s="110"/>
      <c r="M8" s="3"/>
      <c r="N8" s="111"/>
      <c r="O8" s="113"/>
      <c r="P8" s="103"/>
      <c r="R8" s="110"/>
      <c r="S8" s="110"/>
      <c r="T8" s="110"/>
      <c r="U8" s="3"/>
      <c r="V8" s="111"/>
      <c r="W8" s="112"/>
    </row>
    <row r="9" spans="2:38" ht="15.5" x14ac:dyDescent="0.3">
      <c r="B9" s="91"/>
      <c r="C9" s="114" t="s">
        <v>7</v>
      </c>
      <c r="D9" s="114"/>
      <c r="E9" s="115">
        <v>58702.170513592835</v>
      </c>
      <c r="F9" s="115">
        <v>56050.943993060137</v>
      </c>
      <c r="G9" s="3"/>
      <c r="H9" s="116">
        <v>2651.2265205326985</v>
      </c>
      <c r="I9" s="117">
        <v>4.7300300970148701</v>
      </c>
      <c r="J9" s="3"/>
      <c r="K9" s="118">
        <v>118804.16963799253</v>
      </c>
      <c r="L9" s="119">
        <v>100594.24119323617</v>
      </c>
      <c r="M9" s="3"/>
      <c r="N9" s="116">
        <v>18209.928444756355</v>
      </c>
      <c r="O9" s="120">
        <v>18.102356783800431</v>
      </c>
      <c r="P9" s="1"/>
      <c r="Q9" s="36"/>
      <c r="R9" s="3"/>
      <c r="S9" s="121">
        <v>109444.6863072523</v>
      </c>
      <c r="T9" s="121">
        <v>106734.90078466822</v>
      </c>
      <c r="U9" s="3"/>
      <c r="V9" s="116">
        <v>2709.7855225840758</v>
      </c>
      <c r="W9" s="117">
        <v>2.5387998702045111</v>
      </c>
      <c r="Y9" s="122"/>
      <c r="Z9" s="122"/>
      <c r="AA9" s="122"/>
      <c r="AB9" s="122"/>
      <c r="AD9" s="123"/>
      <c r="AE9" s="123"/>
      <c r="AF9" s="123"/>
      <c r="AG9" s="123"/>
    </row>
    <row r="10" spans="2:38" ht="15.5" x14ac:dyDescent="0.3">
      <c r="B10" s="91"/>
      <c r="C10" s="124"/>
      <c r="D10" s="125"/>
      <c r="E10" s="115"/>
      <c r="F10" s="115"/>
      <c r="G10" s="3"/>
      <c r="H10" s="116"/>
      <c r="I10" s="117"/>
      <c r="J10" s="3"/>
      <c r="K10" s="126"/>
      <c r="L10" s="126"/>
      <c r="M10" s="3"/>
      <c r="N10" s="116"/>
      <c r="O10" s="120"/>
      <c r="P10" s="1"/>
      <c r="Q10" s="36"/>
      <c r="R10" s="3"/>
      <c r="S10" s="127"/>
      <c r="T10" s="127"/>
      <c r="U10" s="128"/>
      <c r="V10" s="116"/>
      <c r="W10" s="117"/>
      <c r="Y10" s="129"/>
      <c r="Z10" s="129"/>
      <c r="AA10" s="129"/>
      <c r="AB10" s="129"/>
      <c r="AD10" s="14"/>
      <c r="AE10" s="14"/>
      <c r="AF10" s="14"/>
      <c r="AG10" s="14"/>
    </row>
    <row r="11" spans="2:38" ht="15.5" x14ac:dyDescent="0.3">
      <c r="B11" s="91"/>
      <c r="C11" s="124" t="s">
        <v>65</v>
      </c>
      <c r="D11" s="130"/>
      <c r="E11" s="131">
        <v>31063.209143013759</v>
      </c>
      <c r="F11" s="131">
        <v>30255.15141696122</v>
      </c>
      <c r="G11" s="3"/>
      <c r="H11" s="116">
        <v>808.05772605253878</v>
      </c>
      <c r="I11" s="117">
        <v>2.6708103850359155</v>
      </c>
      <c r="J11" s="3"/>
      <c r="K11" s="132">
        <v>118804.16963799253</v>
      </c>
      <c r="L11" s="133">
        <v>100594.24119323617</v>
      </c>
      <c r="M11" s="3"/>
      <c r="N11" s="116">
        <v>18209.928444756355</v>
      </c>
      <c r="O11" s="120">
        <v>18.102356783800431</v>
      </c>
      <c r="P11" s="1"/>
      <c r="Q11" s="36"/>
      <c r="R11" s="3"/>
      <c r="S11" s="121">
        <v>58186.086870673193</v>
      </c>
      <c r="T11" s="121">
        <v>57881.725289932001</v>
      </c>
      <c r="U11" s="3"/>
      <c r="V11" s="116">
        <v>304.36158074119157</v>
      </c>
      <c r="W11" s="117">
        <v>0.52583363612026535</v>
      </c>
      <c r="Y11" s="129"/>
      <c r="Z11" s="129"/>
      <c r="AA11" s="129"/>
      <c r="AB11" s="129"/>
      <c r="AD11" s="129"/>
      <c r="AE11" s="129"/>
      <c r="AF11" s="129"/>
      <c r="AG11" s="129"/>
    </row>
    <row r="12" spans="2:38" ht="15.5" x14ac:dyDescent="0.3">
      <c r="B12" s="91"/>
      <c r="C12" s="130"/>
      <c r="D12" s="114" t="s">
        <v>66</v>
      </c>
      <c r="E12" s="115">
        <v>27638.961370579076</v>
      </c>
      <c r="F12" s="115">
        <v>25795.792576098916</v>
      </c>
      <c r="G12" s="3"/>
      <c r="H12" s="116">
        <v>1843.1687944801597</v>
      </c>
      <c r="I12" s="117">
        <v>7.1452303279409435</v>
      </c>
      <c r="J12" s="3"/>
      <c r="K12" s="118">
        <v>118804.16963799253</v>
      </c>
      <c r="L12" s="119">
        <v>100594.24119323617</v>
      </c>
      <c r="M12" s="3"/>
      <c r="N12" s="116">
        <v>18209.928444756355</v>
      </c>
      <c r="O12" s="120">
        <v>18.102356783800431</v>
      </c>
      <c r="P12" s="1"/>
      <c r="Q12" s="36"/>
      <c r="R12" s="3"/>
      <c r="S12" s="121">
        <v>51258.599436579105</v>
      </c>
      <c r="T12" s="121">
        <v>48853.175494736221</v>
      </c>
      <c r="U12" s="3"/>
      <c r="V12" s="116">
        <v>2405.4239418428842</v>
      </c>
      <c r="W12" s="117">
        <v>4.9237821645842894</v>
      </c>
      <c r="Y12" s="122"/>
      <c r="Z12" s="122"/>
      <c r="AA12" s="122"/>
      <c r="AB12" s="122"/>
      <c r="AC12" s="122"/>
      <c r="AD12" s="122"/>
      <c r="AE12" s="122"/>
      <c r="AF12" s="122"/>
      <c r="AG12" s="122"/>
    </row>
    <row r="13" spans="2:38" ht="15.5" x14ac:dyDescent="0.3">
      <c r="B13" s="91"/>
      <c r="C13" s="125"/>
      <c r="D13" s="134"/>
      <c r="E13" s="135">
        <v>0.47083372094698117</v>
      </c>
      <c r="F13" s="135">
        <v>0.46022048405273575</v>
      </c>
      <c r="G13" s="3"/>
      <c r="H13" s="116"/>
      <c r="I13" s="117"/>
      <c r="J13" s="3"/>
      <c r="K13" s="136">
        <v>0.43882961082299327</v>
      </c>
      <c r="L13" s="137">
        <v>0.44725900050868439</v>
      </c>
      <c r="M13" s="3"/>
      <c r="N13" s="116"/>
      <c r="O13" s="120"/>
      <c r="P13" s="1"/>
      <c r="Q13" s="36"/>
      <c r="R13" s="3"/>
      <c r="S13" s="138">
        <v>0.46835165019046227</v>
      </c>
      <c r="T13" s="138">
        <v>0.45770572826309935</v>
      </c>
      <c r="U13" s="3"/>
      <c r="V13" s="116"/>
      <c r="W13" s="117"/>
      <c r="Y13" s="129"/>
      <c r="Z13" s="129"/>
      <c r="AA13" s="129"/>
      <c r="AB13" s="129"/>
      <c r="AD13" s="14"/>
      <c r="AE13" s="14"/>
      <c r="AF13" s="14"/>
      <c r="AG13" s="14"/>
    </row>
    <row r="14" spans="2:38" ht="13" customHeight="1" x14ac:dyDescent="0.3">
      <c r="B14" s="91"/>
      <c r="C14" s="125"/>
      <c r="D14" s="130"/>
      <c r="E14" s="139"/>
      <c r="F14" s="139"/>
      <c r="G14" s="3"/>
      <c r="H14" s="116"/>
      <c r="I14" s="117"/>
      <c r="J14" s="3"/>
      <c r="K14" s="140"/>
      <c r="L14" s="140"/>
      <c r="M14" s="3"/>
      <c r="N14" s="116"/>
      <c r="O14" s="120"/>
      <c r="P14" s="1"/>
      <c r="Q14" s="36"/>
      <c r="R14" s="3"/>
      <c r="S14" s="127"/>
      <c r="T14" s="127"/>
      <c r="U14" s="3"/>
      <c r="V14" s="116"/>
      <c r="W14" s="117"/>
      <c r="Y14" s="129"/>
      <c r="Z14" s="141"/>
      <c r="AA14" s="129"/>
      <c r="AB14" s="129"/>
      <c r="AD14" s="14"/>
      <c r="AE14" s="14"/>
      <c r="AF14" s="14"/>
      <c r="AG14" s="14"/>
    </row>
    <row r="15" spans="2:38" ht="15.5" x14ac:dyDescent="0.3">
      <c r="B15" s="91"/>
      <c r="C15" s="124" t="s">
        <v>67</v>
      </c>
      <c r="D15" s="130"/>
      <c r="E15" s="131">
        <v>15227.546998254338</v>
      </c>
      <c r="F15" s="131">
        <v>14309.064275212084</v>
      </c>
      <c r="G15" s="3"/>
      <c r="H15" s="116">
        <v>918.48272304225429</v>
      </c>
      <c r="I15" s="117">
        <v>6.4188873945682401</v>
      </c>
      <c r="J15" s="3"/>
      <c r="K15" s="132">
        <v>31887.562888476401</v>
      </c>
      <c r="L15" s="133">
        <v>25937.859458887899</v>
      </c>
      <c r="M15" s="3"/>
      <c r="N15" s="116">
        <v>5949.7034295885023</v>
      </c>
      <c r="O15" s="120">
        <v>22.938297738172729</v>
      </c>
      <c r="P15" s="1"/>
      <c r="Q15" s="36"/>
      <c r="R15" s="3"/>
      <c r="S15" s="127">
        <v>28996.785264000544</v>
      </c>
      <c r="T15" s="127">
        <v>27861.593574714305</v>
      </c>
      <c r="U15" s="3"/>
      <c r="V15" s="116">
        <v>1135.1916892862391</v>
      </c>
      <c r="W15" s="117">
        <v>4.0743961261299866</v>
      </c>
      <c r="Y15" s="129"/>
      <c r="Z15" s="129"/>
      <c r="AA15" s="129"/>
      <c r="AB15" s="129"/>
      <c r="AD15" s="129"/>
      <c r="AE15" s="129"/>
      <c r="AF15" s="129"/>
      <c r="AG15" s="129"/>
    </row>
    <row r="16" spans="2:38" ht="15.5" x14ac:dyDescent="0.3">
      <c r="B16" s="91"/>
      <c r="C16" s="124" t="s">
        <v>68</v>
      </c>
      <c r="D16" s="130"/>
      <c r="E16" s="131">
        <v>2708.2234532792531</v>
      </c>
      <c r="F16" s="131">
        <v>2459.0056459925004</v>
      </c>
      <c r="G16" s="3"/>
      <c r="H16" s="116">
        <v>249.21780728675276</v>
      </c>
      <c r="I16" s="117">
        <v>10.134901792230888</v>
      </c>
      <c r="J16" s="3"/>
      <c r="K16" s="132">
        <v>5867.4301582320904</v>
      </c>
      <c r="L16" s="133">
        <v>5157.1909526955396</v>
      </c>
      <c r="M16" s="3"/>
      <c r="N16" s="116">
        <v>710.2392055365508</v>
      </c>
      <c r="O16" s="120">
        <v>13.77182291777126</v>
      </c>
      <c r="P16" s="1"/>
      <c r="Q16" s="36"/>
      <c r="R16" s="3"/>
      <c r="S16" s="127">
        <v>5284.7794858964016</v>
      </c>
      <c r="T16" s="127">
        <v>4829.5345734133107</v>
      </c>
      <c r="U16" s="3"/>
      <c r="V16" s="116">
        <v>455.24491248309096</v>
      </c>
      <c r="W16" s="117">
        <v>9.4262688373580197</v>
      </c>
      <c r="Y16" s="129"/>
      <c r="Z16" s="129"/>
      <c r="AA16" s="129"/>
      <c r="AB16" s="129"/>
      <c r="AD16" s="129"/>
      <c r="AE16" s="129"/>
      <c r="AF16" s="129"/>
      <c r="AG16" s="129"/>
    </row>
    <row r="17" spans="2:33" ht="15.5" x14ac:dyDescent="0.3">
      <c r="B17" s="91"/>
      <c r="C17" s="130"/>
      <c r="D17" s="142" t="s">
        <v>69</v>
      </c>
      <c r="E17" s="115">
        <v>17935.77045153359</v>
      </c>
      <c r="F17" s="115">
        <v>16768.069921204584</v>
      </c>
      <c r="G17" s="3"/>
      <c r="H17" s="116">
        <v>1167.7005303290061</v>
      </c>
      <c r="I17" s="117">
        <v>6.9638338569447011</v>
      </c>
      <c r="J17" s="3"/>
      <c r="K17" s="132">
        <v>37754.993046708492</v>
      </c>
      <c r="L17" s="133">
        <v>31095.050411583437</v>
      </c>
      <c r="M17" s="3"/>
      <c r="N17" s="116">
        <v>6659.9426351250549</v>
      </c>
      <c r="O17" s="120">
        <v>21.418015237062015</v>
      </c>
      <c r="P17" s="1"/>
      <c r="Q17" s="36"/>
      <c r="R17" s="3"/>
      <c r="S17" s="121">
        <v>34281.564749896948</v>
      </c>
      <c r="T17" s="121">
        <v>32691.128148127616</v>
      </c>
      <c r="U17" s="3"/>
      <c r="V17" s="116">
        <v>1590.4366017693319</v>
      </c>
      <c r="W17" s="117">
        <v>4.8650404310394579</v>
      </c>
      <c r="Y17" s="129"/>
      <c r="Z17" s="129"/>
      <c r="AA17" s="129"/>
      <c r="AB17" s="129"/>
      <c r="AD17" s="129"/>
      <c r="AE17" s="129"/>
      <c r="AF17" s="129"/>
      <c r="AG17" s="129"/>
    </row>
    <row r="18" spans="2:33" ht="15.5" x14ac:dyDescent="0.3">
      <c r="B18" s="91"/>
      <c r="C18" s="124"/>
      <c r="D18" s="130"/>
      <c r="E18" s="135">
        <v>0.30553845444914945</v>
      </c>
      <c r="F18" s="135">
        <v>0.29915767205063837</v>
      </c>
      <c r="G18" s="3"/>
      <c r="H18" s="116"/>
      <c r="I18" s="117"/>
      <c r="J18" s="3"/>
      <c r="K18" s="136">
        <v>0.31779181792820493</v>
      </c>
      <c r="L18" s="137">
        <v>0.30911362363031802</v>
      </c>
      <c r="M18" s="3"/>
      <c r="N18" s="116"/>
      <c r="O18" s="120"/>
      <c r="P18" s="1"/>
      <c r="Q18" s="36"/>
      <c r="R18" s="3"/>
      <c r="S18" s="138">
        <v>0.31323187910334666</v>
      </c>
      <c r="T18" s="138">
        <v>0.30628339847413327</v>
      </c>
      <c r="U18" s="3"/>
      <c r="V18" s="116"/>
      <c r="W18" s="117"/>
      <c r="Y18" s="129"/>
      <c r="Z18" s="129"/>
      <c r="AA18" s="129"/>
      <c r="AB18" s="129"/>
      <c r="AD18" s="14"/>
      <c r="AE18" s="14"/>
      <c r="AF18" s="14"/>
      <c r="AG18" s="14"/>
    </row>
    <row r="19" spans="2:33" ht="15.5" x14ac:dyDescent="0.3">
      <c r="B19" s="91"/>
      <c r="C19" s="124"/>
      <c r="D19" s="130"/>
      <c r="E19" s="139"/>
      <c r="F19" s="139"/>
      <c r="G19" s="3"/>
      <c r="H19" s="116"/>
      <c r="I19" s="117"/>
      <c r="J19" s="3"/>
      <c r="K19" s="140"/>
      <c r="L19" s="140"/>
      <c r="M19" s="3"/>
      <c r="N19" s="116"/>
      <c r="O19" s="120"/>
      <c r="P19" s="1"/>
      <c r="Q19" s="36"/>
      <c r="R19" s="3"/>
      <c r="S19" s="127"/>
      <c r="T19" s="127"/>
      <c r="U19" s="3"/>
      <c r="V19" s="116"/>
      <c r="W19" s="117"/>
      <c r="Y19" s="129"/>
      <c r="Z19" s="129"/>
      <c r="AA19" s="129"/>
      <c r="AB19" s="129"/>
      <c r="AD19" s="14"/>
      <c r="AE19" s="14"/>
      <c r="AF19" s="14"/>
      <c r="AG19" s="14"/>
    </row>
    <row r="20" spans="2:33" ht="15.5" x14ac:dyDescent="0.3">
      <c r="B20" s="91"/>
      <c r="C20" s="124" t="s">
        <v>70</v>
      </c>
      <c r="D20" s="130"/>
      <c r="E20" s="131">
        <v>44.893196434519311</v>
      </c>
      <c r="F20" s="131">
        <v>39.584735736663994</v>
      </c>
      <c r="G20" s="3"/>
      <c r="H20" s="116">
        <v>5.3084606978553168</v>
      </c>
      <c r="I20" s="117">
        <v>13.410372960854545</v>
      </c>
      <c r="J20" s="3"/>
      <c r="K20" s="132">
        <v>443.99310360518899</v>
      </c>
      <c r="L20" s="133">
        <v>-3109.9103462135899</v>
      </c>
      <c r="M20" s="3"/>
      <c r="N20" s="116">
        <v>3553.9034498187789</v>
      </c>
      <c r="O20" s="120">
        <v>-114.27671714542396</v>
      </c>
      <c r="P20" s="1"/>
      <c r="Q20" s="36"/>
      <c r="R20" s="3"/>
      <c r="S20" s="127">
        <v>62.939596520822043</v>
      </c>
      <c r="T20" s="127">
        <v>58.9310335868755</v>
      </c>
      <c r="U20" s="3"/>
      <c r="V20" s="116">
        <v>4.0085629339465427</v>
      </c>
      <c r="W20" s="117">
        <v>6.8021256203442571</v>
      </c>
      <c r="Y20" s="129"/>
      <c r="Z20" s="129"/>
      <c r="AA20" s="129"/>
      <c r="AB20" s="129"/>
      <c r="AD20" s="129"/>
      <c r="AE20" s="129"/>
      <c r="AF20" s="129"/>
      <c r="AG20" s="129"/>
    </row>
    <row r="21" spans="2:33" ht="15.5" x14ac:dyDescent="0.3">
      <c r="B21" s="91"/>
      <c r="C21" s="130"/>
      <c r="D21" s="114" t="s">
        <v>71</v>
      </c>
      <c r="E21" s="115">
        <v>9658.297722610967</v>
      </c>
      <c r="F21" s="115">
        <v>8988.1379191576689</v>
      </c>
      <c r="G21" s="3"/>
      <c r="H21" s="116">
        <v>670.15980345329808</v>
      </c>
      <c r="I21" s="117">
        <v>7.4560471755211299</v>
      </c>
      <c r="J21" s="3"/>
      <c r="K21" s="118">
        <v>13935.801376075451</v>
      </c>
      <c r="L21" s="119">
        <v>17006.539707646491</v>
      </c>
      <c r="M21" s="3"/>
      <c r="N21" s="116">
        <v>-3070.7383315710395</v>
      </c>
      <c r="O21" s="120">
        <v>-18.056220632527452</v>
      </c>
      <c r="P21" s="1"/>
      <c r="Q21" s="36"/>
      <c r="R21" s="27"/>
      <c r="S21" s="121">
        <v>16914.095090161336</v>
      </c>
      <c r="T21" s="121">
        <v>16103.116313021728</v>
      </c>
      <c r="U21" s="3"/>
      <c r="V21" s="116">
        <v>810.9787771396077</v>
      </c>
      <c r="W21" s="117">
        <v>5.0361604634490131</v>
      </c>
      <c r="Y21" s="122"/>
      <c r="Z21" s="122"/>
      <c r="AA21" s="122"/>
      <c r="AB21" s="122"/>
      <c r="AC21" s="122"/>
      <c r="AD21" s="122"/>
      <c r="AE21" s="122"/>
      <c r="AF21" s="122"/>
      <c r="AG21" s="122"/>
    </row>
    <row r="22" spans="2:33" ht="15.5" x14ac:dyDescent="0.3">
      <c r="B22" s="93"/>
      <c r="C22" s="143"/>
      <c r="D22" s="144"/>
      <c r="E22" s="139"/>
      <c r="F22" s="139"/>
      <c r="G22" s="3"/>
      <c r="H22" s="116"/>
      <c r="I22" s="117"/>
      <c r="J22" s="3"/>
      <c r="K22" s="140"/>
      <c r="L22" s="140"/>
      <c r="M22" s="3"/>
      <c r="N22" s="116"/>
      <c r="O22" s="120"/>
      <c r="P22" s="1"/>
      <c r="Q22" s="36"/>
      <c r="R22" s="3"/>
      <c r="S22" s="127"/>
      <c r="T22" s="127"/>
      <c r="U22" s="3"/>
      <c r="V22" s="116"/>
      <c r="W22" s="117"/>
      <c r="Y22" s="129"/>
      <c r="Z22" s="129"/>
      <c r="AA22" s="129"/>
      <c r="AB22" s="129"/>
      <c r="AD22" s="14"/>
      <c r="AE22" s="14"/>
      <c r="AF22" s="14"/>
      <c r="AG22" s="14"/>
    </row>
    <row r="23" spans="2:33" ht="16.5" x14ac:dyDescent="0.3">
      <c r="B23" s="91"/>
      <c r="C23" s="124" t="s">
        <v>72</v>
      </c>
      <c r="D23" s="130"/>
      <c r="E23" s="131">
        <v>256.12009322914173</v>
      </c>
      <c r="F23" s="131">
        <v>170.54269543959009</v>
      </c>
      <c r="G23" s="3"/>
      <c r="H23" s="116">
        <v>85.57739778955164</v>
      </c>
      <c r="I23" s="117">
        <v>50.179456568906524</v>
      </c>
      <c r="J23" s="3"/>
      <c r="K23" s="132">
        <v>522.96323069423954</v>
      </c>
      <c r="L23" s="133">
        <v>536.73851516550894</v>
      </c>
      <c r="M23" s="3"/>
      <c r="N23" s="116">
        <v>-13.775284471269401</v>
      </c>
      <c r="O23" s="120">
        <v>-2.5664795951938824</v>
      </c>
      <c r="P23" s="1"/>
      <c r="Q23" s="36"/>
      <c r="R23" s="3"/>
      <c r="S23" s="127">
        <v>531.66154973575794</v>
      </c>
      <c r="T23" s="127">
        <v>441.10888843903007</v>
      </c>
      <c r="U23" s="3"/>
      <c r="V23" s="116">
        <v>90.552661296727877</v>
      </c>
      <c r="W23" s="117">
        <v>20.52841456384391</v>
      </c>
      <c r="Y23" s="129"/>
      <c r="Z23" s="129"/>
      <c r="AA23" s="129"/>
      <c r="AB23" s="129"/>
      <c r="AD23" s="129"/>
      <c r="AE23" s="129"/>
      <c r="AF23" s="129"/>
      <c r="AG23" s="129"/>
    </row>
    <row r="24" spans="2:33" ht="15.5" x14ac:dyDescent="0.3">
      <c r="B24" s="91"/>
      <c r="C24" s="124"/>
      <c r="D24" s="114" t="s">
        <v>73</v>
      </c>
      <c r="E24" s="115">
        <v>9914.4178158401082</v>
      </c>
      <c r="F24" s="115">
        <v>9158.6806145972587</v>
      </c>
      <c r="G24" s="3"/>
      <c r="H24" s="116">
        <v>755.73720124284955</v>
      </c>
      <c r="I24" s="117">
        <v>8.2515946678863639</v>
      </c>
      <c r="J24" s="3"/>
      <c r="K24" s="118">
        <v>14458.764606769691</v>
      </c>
      <c r="L24" s="119">
        <v>17543.278222811998</v>
      </c>
      <c r="M24" s="3"/>
      <c r="N24" s="116">
        <v>-3084.5136160423062</v>
      </c>
      <c r="O24" s="120">
        <v>-17.582310312056904</v>
      </c>
      <c r="P24" s="1"/>
      <c r="Q24" s="36"/>
      <c r="R24" s="3"/>
      <c r="S24" s="121">
        <v>17445.756639897096</v>
      </c>
      <c r="T24" s="121">
        <v>16544.225201460758</v>
      </c>
      <c r="U24" s="3"/>
      <c r="V24" s="116">
        <v>901.53143843633734</v>
      </c>
      <c r="W24" s="117">
        <v>5.4492212688010078</v>
      </c>
      <c r="Y24" s="122"/>
      <c r="Z24" s="122"/>
      <c r="AA24" s="122"/>
      <c r="AB24" s="122"/>
      <c r="AC24" s="122"/>
      <c r="AD24" s="122"/>
      <c r="AE24" s="122"/>
      <c r="AF24" s="122"/>
      <c r="AG24" s="122"/>
    </row>
    <row r="25" spans="2:33" ht="15.5" x14ac:dyDescent="0.3">
      <c r="B25" s="91"/>
      <c r="C25" s="124"/>
      <c r="D25" s="130"/>
      <c r="E25" s="135">
        <v>0.16889354736115533</v>
      </c>
      <c r="F25" s="135">
        <v>0.16339922153195541</v>
      </c>
      <c r="G25" s="3"/>
      <c r="H25" s="116"/>
      <c r="I25" s="117"/>
      <c r="J25" s="3"/>
      <c r="K25" s="136">
        <v>0.12170250127438209</v>
      </c>
      <c r="L25" s="137">
        <v>0.17439644670227489</v>
      </c>
      <c r="M25" s="3"/>
      <c r="N25" s="116"/>
      <c r="O25" s="145"/>
      <c r="P25" s="1"/>
      <c r="Q25" s="36"/>
      <c r="R25" s="3"/>
      <c r="S25" s="138">
        <v>0.15940250028146924</v>
      </c>
      <c r="T25" s="138">
        <v>0.15500295666960726</v>
      </c>
      <c r="U25" s="3"/>
      <c r="V25" s="116"/>
      <c r="W25" s="117"/>
      <c r="Y25" s="129"/>
      <c r="Z25" s="129"/>
      <c r="AA25" s="129"/>
      <c r="AB25" s="129"/>
      <c r="AD25" s="14"/>
      <c r="AE25" s="14"/>
      <c r="AF25" s="14"/>
      <c r="AG25" s="14"/>
    </row>
    <row r="26" spans="2:33" ht="15.5" x14ac:dyDescent="0.3">
      <c r="B26" s="93"/>
      <c r="C26" s="143"/>
      <c r="D26" s="144"/>
      <c r="E26" s="146"/>
      <c r="F26" s="146"/>
      <c r="G26" s="3"/>
      <c r="H26" s="116"/>
      <c r="I26" s="117"/>
      <c r="J26" s="3"/>
      <c r="K26" s="126"/>
      <c r="L26" s="126"/>
      <c r="M26" s="3"/>
      <c r="N26" s="116"/>
      <c r="O26" s="120"/>
      <c r="P26" s="1"/>
      <c r="Q26" s="36"/>
      <c r="R26" s="3"/>
      <c r="S26" s="127"/>
      <c r="T26" s="127"/>
      <c r="U26" s="3"/>
      <c r="V26" s="116"/>
      <c r="W26" s="117"/>
      <c r="Y26" s="129"/>
      <c r="Z26" s="129"/>
      <c r="AA26" s="129"/>
      <c r="AB26" s="129"/>
      <c r="AD26" s="14"/>
      <c r="AE26" s="14"/>
      <c r="AF26" s="14"/>
      <c r="AG26" s="14"/>
    </row>
    <row r="27" spans="2:33" ht="15.5" x14ac:dyDescent="0.3">
      <c r="B27" s="91"/>
      <c r="C27" s="124" t="s">
        <v>74</v>
      </c>
      <c r="D27" s="130"/>
      <c r="E27" s="131">
        <v>-705.12931206148903</v>
      </c>
      <c r="F27" s="131">
        <v>-482.73555425751749</v>
      </c>
      <c r="G27" s="3"/>
      <c r="H27" s="116">
        <v>-222.39375780397154</v>
      </c>
      <c r="I27" s="117">
        <v>-46.069479623482337</v>
      </c>
      <c r="J27" s="3"/>
      <c r="K27" s="132">
        <v>-2708.8810029929141</v>
      </c>
      <c r="L27" s="133">
        <v>-2305.2576271435678</v>
      </c>
      <c r="M27" s="3"/>
      <c r="N27" s="116">
        <v>-403.6233758493463</v>
      </c>
      <c r="O27" s="120">
        <v>17.508818584822293</v>
      </c>
      <c r="P27" s="1"/>
      <c r="Q27" s="36"/>
      <c r="R27" s="3"/>
      <c r="S27" s="127">
        <v>-1381.4147164734729</v>
      </c>
      <c r="T27" s="127">
        <v>-917.56122983300156</v>
      </c>
      <c r="U27" s="3"/>
      <c r="V27" s="116">
        <v>-463.85348664047137</v>
      </c>
      <c r="W27" s="117">
        <v>-50.55286465459028</v>
      </c>
      <c r="Y27" s="129"/>
      <c r="Z27" s="129"/>
      <c r="AA27" s="129"/>
      <c r="AB27" s="129"/>
      <c r="AC27" s="129"/>
      <c r="AD27" s="129"/>
      <c r="AE27" s="129"/>
      <c r="AF27" s="129"/>
      <c r="AG27" s="129"/>
    </row>
    <row r="28" spans="2:33" ht="15.5" x14ac:dyDescent="0.3">
      <c r="B28" s="91"/>
      <c r="C28" s="124" t="s">
        <v>75</v>
      </c>
      <c r="D28" s="130"/>
      <c r="E28" s="131">
        <v>338.99380108532773</v>
      </c>
      <c r="F28" s="131">
        <v>-159.34210976395184</v>
      </c>
      <c r="G28" s="3"/>
      <c r="H28" s="116">
        <v>498.33591084927957</v>
      </c>
      <c r="I28" s="117">
        <v>312.74589723175529</v>
      </c>
      <c r="J28" s="3"/>
      <c r="K28" s="132">
        <v>-764.55033392994153</v>
      </c>
      <c r="L28" s="133">
        <v>-468.62321472443688</v>
      </c>
      <c r="M28" s="3"/>
      <c r="N28" s="116">
        <v>-295.92711920550465</v>
      </c>
      <c r="O28" s="120">
        <v>63.148198788981858</v>
      </c>
      <c r="P28" s="1"/>
      <c r="Q28" s="36"/>
      <c r="R28" s="3"/>
      <c r="S28" s="127">
        <v>381.74484952577041</v>
      </c>
      <c r="T28" s="127">
        <v>-393.86455144128229</v>
      </c>
      <c r="U28" s="3"/>
      <c r="V28" s="116">
        <v>775.60940096705269</v>
      </c>
      <c r="W28" s="117">
        <v>196.92287567612726</v>
      </c>
      <c r="Y28" s="129"/>
      <c r="Z28" s="129"/>
      <c r="AA28" s="129"/>
      <c r="AB28" s="129"/>
      <c r="AD28" s="129"/>
      <c r="AE28" s="129"/>
      <c r="AF28" s="129"/>
      <c r="AG28" s="129"/>
    </row>
    <row r="29" spans="2:33" ht="15.5" x14ac:dyDescent="0.3">
      <c r="B29" s="93"/>
      <c r="C29" s="147" t="s">
        <v>76</v>
      </c>
      <c r="D29" s="144"/>
      <c r="E29" s="131">
        <v>-98.429442156540404</v>
      </c>
      <c r="F29" s="131">
        <v>-287.52491823577571</v>
      </c>
      <c r="G29" s="3"/>
      <c r="H29" s="116">
        <v>189.09547607923531</v>
      </c>
      <c r="I29" s="117">
        <v>65.766639371469566</v>
      </c>
      <c r="J29" s="3"/>
      <c r="K29" s="132">
        <v>-1</v>
      </c>
      <c r="L29" s="133">
        <v>0</v>
      </c>
      <c r="M29" s="3"/>
      <c r="N29" s="116">
        <v>-1</v>
      </c>
      <c r="O29" s="120" t="e">
        <v>#DIV/0!</v>
      </c>
      <c r="P29" s="1"/>
      <c r="Q29" s="36"/>
      <c r="R29" s="3"/>
      <c r="S29" s="127">
        <v>-379.26143100825908</v>
      </c>
      <c r="T29" s="127">
        <v>-511.01504102160811</v>
      </c>
      <c r="U29" s="3"/>
      <c r="V29" s="116">
        <v>131.75361001334903</v>
      </c>
      <c r="W29" s="117">
        <v>25.782726424245872</v>
      </c>
      <c r="Y29" s="129"/>
      <c r="Z29" s="129"/>
      <c r="AA29" s="129"/>
      <c r="AB29" s="129"/>
      <c r="AD29" s="129"/>
      <c r="AE29" s="129"/>
      <c r="AF29" s="129"/>
      <c r="AG29" s="129"/>
    </row>
    <row r="30" spans="2:33" ht="15.5" x14ac:dyDescent="0.3">
      <c r="B30" s="91"/>
      <c r="C30" s="130"/>
      <c r="D30" s="124" t="s">
        <v>77</v>
      </c>
      <c r="E30" s="115">
        <v>-464.5649531327017</v>
      </c>
      <c r="F30" s="115">
        <v>-929.6025822572451</v>
      </c>
      <c r="G30" s="3"/>
      <c r="H30" s="116">
        <v>465.0376291245434</v>
      </c>
      <c r="I30" s="117">
        <v>50.025423552002948</v>
      </c>
      <c r="J30" s="3"/>
      <c r="K30" s="132">
        <v>-3473.4313369228557</v>
      </c>
      <c r="L30" s="133">
        <v>-2773.8808418680046</v>
      </c>
      <c r="M30" s="3"/>
      <c r="N30" s="116">
        <v>-699.55049505485113</v>
      </c>
      <c r="O30" s="120">
        <v>25.219197757022439</v>
      </c>
      <c r="P30" s="1"/>
      <c r="Q30" s="36"/>
      <c r="R30" s="3"/>
      <c r="S30" s="121">
        <v>-1378.9312979559616</v>
      </c>
      <c r="T30" s="121">
        <v>-1822.4408222958921</v>
      </c>
      <c r="U30" s="3"/>
      <c r="V30" s="116">
        <v>443.50952433993052</v>
      </c>
      <c r="W30" s="117">
        <v>24.336017878550475</v>
      </c>
      <c r="Y30" s="129"/>
      <c r="Z30" s="129"/>
      <c r="AA30" s="129"/>
      <c r="AB30" s="129"/>
      <c r="AC30" s="129"/>
      <c r="AD30" s="129"/>
      <c r="AE30" s="129"/>
      <c r="AF30" s="129"/>
      <c r="AG30" s="129"/>
    </row>
    <row r="31" spans="2:33" ht="15.5" x14ac:dyDescent="0.3">
      <c r="B31" s="93"/>
      <c r="C31" s="148"/>
      <c r="D31" s="144"/>
      <c r="E31" s="149"/>
      <c r="F31" s="149"/>
      <c r="G31" s="3"/>
      <c r="H31" s="116"/>
      <c r="I31" s="117"/>
      <c r="J31" s="3"/>
      <c r="K31" s="150"/>
      <c r="L31" s="150"/>
      <c r="M31" s="3"/>
      <c r="N31" s="116"/>
      <c r="O31" s="120"/>
      <c r="P31" s="1"/>
      <c r="Q31" s="36"/>
      <c r="R31" s="3"/>
      <c r="S31" s="127"/>
      <c r="T31" s="127"/>
      <c r="U31" s="3"/>
      <c r="V31" s="116"/>
      <c r="W31" s="117"/>
      <c r="Y31" s="129"/>
      <c r="Z31" s="129"/>
      <c r="AA31" s="129"/>
      <c r="AB31" s="129"/>
      <c r="AD31" s="14"/>
      <c r="AE31" s="14"/>
      <c r="AF31" s="14"/>
      <c r="AG31" s="14"/>
    </row>
    <row r="32" spans="2:33" ht="16.5" x14ac:dyDescent="0.3">
      <c r="B32" s="91"/>
      <c r="C32" s="124" t="s">
        <v>78</v>
      </c>
      <c r="D32" s="130"/>
      <c r="E32" s="131">
        <v>50.820799999999998</v>
      </c>
      <c r="F32" s="131">
        <v>48.237542298377996</v>
      </c>
      <c r="G32" s="3"/>
      <c r="H32" s="116">
        <v>2.5832577016220029</v>
      </c>
      <c r="I32" s="117">
        <v>5.3552846570063872</v>
      </c>
      <c r="J32" s="3"/>
      <c r="K32" s="132">
        <v>74.318761080194207</v>
      </c>
      <c r="L32" s="133">
        <v>32.709858433960001</v>
      </c>
      <c r="M32" s="3"/>
      <c r="N32" s="116">
        <v>41.608902646234206</v>
      </c>
      <c r="O32" s="120">
        <v>127.20600038743993</v>
      </c>
      <c r="P32" s="1"/>
      <c r="Q32" s="36"/>
      <c r="R32" s="3"/>
      <c r="S32" s="127">
        <v>-25.265841000000002</v>
      </c>
      <c r="T32" s="127">
        <v>81.089405480611987</v>
      </c>
      <c r="U32" s="3"/>
      <c r="V32" s="116">
        <v>-106.35524648061198</v>
      </c>
      <c r="W32" s="117">
        <v>-131.15800498258793</v>
      </c>
      <c r="Y32" s="129"/>
      <c r="Z32" s="129"/>
      <c r="AA32" s="129"/>
      <c r="AB32" s="129"/>
      <c r="AC32" s="129"/>
      <c r="AD32" s="129"/>
      <c r="AE32" s="129"/>
      <c r="AF32" s="129"/>
      <c r="AG32" s="129"/>
    </row>
    <row r="33" spans="2:33" ht="15.5" x14ac:dyDescent="0.3">
      <c r="B33" s="91"/>
      <c r="C33" s="130"/>
      <c r="D33" s="114" t="s">
        <v>79</v>
      </c>
      <c r="E33" s="115">
        <v>9500.673662707406</v>
      </c>
      <c r="F33" s="115">
        <v>8277.3155746383927</v>
      </c>
      <c r="G33" s="3"/>
      <c r="H33" s="116">
        <v>1223.3580880690133</v>
      </c>
      <c r="I33" s="117">
        <v>14.779647786020988</v>
      </c>
      <c r="J33" s="3"/>
      <c r="K33" s="118">
        <v>11059.652030927031</v>
      </c>
      <c r="L33" s="119">
        <v>14802.107239377952</v>
      </c>
      <c r="M33" s="3"/>
      <c r="N33" s="116">
        <v>-3742.4552084509214</v>
      </c>
      <c r="O33" s="120">
        <v>-25.283259659779333</v>
      </c>
      <c r="P33" s="1"/>
      <c r="Q33" s="36"/>
      <c r="R33" s="3"/>
      <c r="S33" s="121">
        <v>16041.559500941134</v>
      </c>
      <c r="T33" s="121">
        <v>14802.873784645479</v>
      </c>
      <c r="U33" s="3"/>
      <c r="V33" s="116">
        <v>1238.6857162956549</v>
      </c>
      <c r="W33" s="117">
        <v>8.3678732543170256</v>
      </c>
      <c r="Y33" s="122"/>
      <c r="Z33" s="122"/>
      <c r="AA33" s="122"/>
      <c r="AB33" s="122"/>
      <c r="AC33" s="122"/>
      <c r="AD33" s="122"/>
      <c r="AE33" s="122"/>
      <c r="AF33" s="122"/>
      <c r="AG33" s="122"/>
    </row>
    <row r="34" spans="2:33" ht="15.5" x14ac:dyDescent="0.3">
      <c r="B34" s="91"/>
      <c r="C34" s="125"/>
      <c r="D34" s="130"/>
      <c r="E34" s="151"/>
      <c r="F34" s="151"/>
      <c r="G34" s="3"/>
      <c r="H34" s="116"/>
      <c r="I34" s="117"/>
      <c r="J34" s="3"/>
      <c r="K34" s="152"/>
      <c r="L34" s="152"/>
      <c r="M34" s="3"/>
      <c r="N34" s="116"/>
      <c r="O34" s="120"/>
      <c r="P34" s="1"/>
      <c r="Q34" s="36"/>
      <c r="R34" s="3"/>
      <c r="S34" s="127"/>
      <c r="T34" s="127"/>
      <c r="U34" s="3"/>
      <c r="V34" s="116"/>
      <c r="W34" s="117"/>
      <c r="Y34" s="129"/>
      <c r="Z34" s="153"/>
      <c r="AA34" s="153"/>
      <c r="AB34" s="129"/>
      <c r="AD34" s="14"/>
      <c r="AE34" s="14"/>
      <c r="AF34" s="14"/>
      <c r="AG34" s="14"/>
    </row>
    <row r="35" spans="2:33" ht="15.5" x14ac:dyDescent="0.3">
      <c r="B35" s="91"/>
      <c r="C35" s="124" t="s">
        <v>80</v>
      </c>
      <c r="D35" s="130"/>
      <c r="E35" s="131">
        <v>-3007.3544928898218</v>
      </c>
      <c r="F35" s="131">
        <v>-2578.5914829693443</v>
      </c>
      <c r="G35" s="3"/>
      <c r="H35" s="116">
        <v>-428.76300992047754</v>
      </c>
      <c r="I35" s="117">
        <v>-16.627799042706105</v>
      </c>
      <c r="J35" s="3"/>
      <c r="K35" s="132">
        <v>3164.7848364802599</v>
      </c>
      <c r="L35" s="133">
        <v>3810.4788821768002</v>
      </c>
      <c r="M35" s="3"/>
      <c r="N35" s="116">
        <v>-645.69404569654034</v>
      </c>
      <c r="O35" s="120">
        <v>-16.945220421420537</v>
      </c>
      <c r="P35" s="1"/>
      <c r="Q35" s="36"/>
      <c r="R35" s="3"/>
      <c r="S35" s="127">
        <v>-5001.8812108892516</v>
      </c>
      <c r="T35" s="127">
        <v>-4581.6738631485177</v>
      </c>
      <c r="U35" s="3"/>
      <c r="V35" s="116">
        <v>-420.20734774073389</v>
      </c>
      <c r="W35" s="117">
        <v>-9.1714809978196143</v>
      </c>
      <c r="Y35" s="129"/>
      <c r="Z35" s="129"/>
      <c r="AA35" s="129"/>
      <c r="AB35" s="129"/>
      <c r="AC35" s="129"/>
      <c r="AD35" s="129"/>
      <c r="AE35" s="129"/>
      <c r="AF35" s="129"/>
      <c r="AG35" s="129"/>
    </row>
    <row r="36" spans="2:33" ht="15.5" x14ac:dyDescent="0.3">
      <c r="B36" s="91"/>
      <c r="C36" s="124" t="s">
        <v>81</v>
      </c>
      <c r="D36" s="130"/>
      <c r="E36" s="131">
        <v>-1088.9668162403586</v>
      </c>
      <c r="F36" s="131">
        <v>-1005.9520419973436</v>
      </c>
      <c r="G36" s="3"/>
      <c r="H36" s="116">
        <v>-83.01477424301504</v>
      </c>
      <c r="I36" s="117">
        <v>-8.2523590367376887</v>
      </c>
      <c r="J36" s="3"/>
      <c r="K36" s="132">
        <v>-1523.1466493378523</v>
      </c>
      <c r="L36" s="133">
        <v>-2162.5392080061861</v>
      </c>
      <c r="M36" s="3"/>
      <c r="N36" s="116">
        <v>639.39255866833378</v>
      </c>
      <c r="O36" s="120">
        <v>-29.566749879084952</v>
      </c>
      <c r="P36" s="1"/>
      <c r="Q36" s="36"/>
      <c r="R36" s="3"/>
      <c r="S36" s="127">
        <v>-1874.4410667166751</v>
      </c>
      <c r="T36" s="127">
        <v>-1797.8365580346672</v>
      </c>
      <c r="U36" s="3"/>
      <c r="V36" s="116">
        <v>-76.604508682007918</v>
      </c>
      <c r="W36" s="117">
        <v>-4.2609272984052149</v>
      </c>
      <c r="Y36" s="129"/>
      <c r="Z36" s="129"/>
      <c r="AA36" s="129"/>
      <c r="AB36" s="129"/>
      <c r="AC36" s="129"/>
      <c r="AD36" s="129"/>
      <c r="AE36" s="129"/>
      <c r="AF36" s="129"/>
      <c r="AG36" s="129"/>
    </row>
    <row r="37" spans="2:33" ht="15.5" x14ac:dyDescent="0.3">
      <c r="B37" s="93"/>
      <c r="C37" s="148"/>
      <c r="D37" s="144"/>
      <c r="E37" s="154"/>
      <c r="F37" s="154"/>
      <c r="G37" s="3"/>
      <c r="H37" s="116"/>
      <c r="I37" s="117"/>
      <c r="J37" s="3"/>
      <c r="K37" s="155"/>
      <c r="L37" s="155"/>
      <c r="M37" s="3"/>
      <c r="N37" s="116"/>
      <c r="O37" s="120"/>
      <c r="P37" s="1"/>
      <c r="Q37" s="36"/>
      <c r="R37" s="3"/>
      <c r="S37" s="127"/>
      <c r="T37" s="127"/>
      <c r="U37" s="3"/>
      <c r="V37" s="116"/>
      <c r="W37" s="117"/>
      <c r="Y37" s="129"/>
      <c r="Z37" s="129"/>
      <c r="AA37" s="129"/>
      <c r="AB37" s="129"/>
      <c r="AD37" s="14"/>
      <c r="AE37" s="14"/>
      <c r="AF37" s="14"/>
      <c r="AG37" s="14"/>
    </row>
    <row r="38" spans="2:33" ht="15.5" x14ac:dyDescent="0.3">
      <c r="B38" s="91"/>
      <c r="C38" s="130"/>
      <c r="D38" s="114" t="s">
        <v>10</v>
      </c>
      <c r="E38" s="115">
        <v>5404.3523535772256</v>
      </c>
      <c r="F38" s="115">
        <v>4692.7720496717047</v>
      </c>
      <c r="G38" s="3"/>
      <c r="H38" s="116">
        <v>711.58030390552085</v>
      </c>
      <c r="I38" s="117">
        <v>15.16332556479707</v>
      </c>
      <c r="J38" s="3"/>
      <c r="K38" s="118">
        <v>6371.7205451089194</v>
      </c>
      <c r="L38" s="119">
        <v>8829.089149194966</v>
      </c>
      <c r="M38" s="3"/>
      <c r="N38" s="116">
        <v>-2457.3686040860466</v>
      </c>
      <c r="O38" s="120">
        <v>-27.83264006695536</v>
      </c>
      <c r="P38" s="1"/>
      <c r="Q38" s="36"/>
      <c r="R38" s="90"/>
      <c r="S38" s="121">
        <v>9165.2372233352053</v>
      </c>
      <c r="T38" s="121">
        <v>8423.3633634622947</v>
      </c>
      <c r="U38" s="3"/>
      <c r="V38" s="116">
        <v>741.87385987291054</v>
      </c>
      <c r="W38" s="117">
        <v>8.8073353583546954</v>
      </c>
      <c r="Y38" s="122"/>
      <c r="Z38" s="156"/>
      <c r="AA38" s="122"/>
      <c r="AB38" s="122"/>
      <c r="AC38" s="122"/>
      <c r="AD38" s="122"/>
      <c r="AE38" s="122"/>
      <c r="AF38" s="122"/>
      <c r="AG38" s="122"/>
    </row>
    <row r="39" spans="2:33" ht="15.5" x14ac:dyDescent="0.3">
      <c r="B39" s="93"/>
      <c r="C39" s="143"/>
      <c r="D39" s="144"/>
      <c r="E39" s="157">
        <v>9.2063927215873823E-2</v>
      </c>
      <c r="F39" s="157">
        <v>8.3723336582033889E-2</v>
      </c>
      <c r="G39" s="3"/>
      <c r="H39" s="116"/>
      <c r="I39" s="117"/>
      <c r="J39" s="3"/>
      <c r="K39" s="136">
        <v>5.3632128943993725E-2</v>
      </c>
      <c r="L39" s="137">
        <v>8.7769329978191854E-2</v>
      </c>
      <c r="M39" s="3"/>
      <c r="N39" s="116"/>
      <c r="O39" s="120"/>
      <c r="P39" s="1"/>
      <c r="Q39" s="36"/>
      <c r="R39" s="3"/>
      <c r="S39" s="158">
        <v>8.3743099209083072E-2</v>
      </c>
      <c r="T39" s="158">
        <v>7.8918547743403691E-2</v>
      </c>
      <c r="U39" s="3"/>
      <c r="V39" s="116"/>
      <c r="W39" s="117"/>
      <c r="Y39" s="129"/>
      <c r="Z39" s="129"/>
      <c r="AA39" s="129"/>
      <c r="AB39" s="129"/>
      <c r="AD39" s="14"/>
      <c r="AE39" s="14"/>
      <c r="AF39" s="14"/>
      <c r="AG39" s="14"/>
    </row>
    <row r="40" spans="2:33" ht="15.5" x14ac:dyDescent="0.3">
      <c r="B40" s="93"/>
      <c r="C40" s="143"/>
      <c r="D40" s="144"/>
      <c r="E40" s="154"/>
      <c r="F40" s="154"/>
      <c r="G40" s="3"/>
      <c r="H40" s="116"/>
      <c r="I40" s="117"/>
      <c r="J40" s="3"/>
      <c r="K40" s="152"/>
      <c r="L40" s="152"/>
      <c r="M40" s="3"/>
      <c r="N40" s="116"/>
      <c r="O40" s="120"/>
      <c r="P40" s="1"/>
      <c r="Q40" s="36"/>
      <c r="R40" s="3"/>
      <c r="S40" s="127"/>
      <c r="T40" s="127"/>
      <c r="U40" s="3"/>
      <c r="V40" s="116"/>
      <c r="W40" s="117"/>
      <c r="Y40" s="129"/>
      <c r="Z40" s="129"/>
      <c r="AA40" s="129"/>
      <c r="AB40" s="129"/>
      <c r="AD40" s="14"/>
      <c r="AE40" s="14"/>
      <c r="AF40" s="14"/>
      <c r="AG40" s="14"/>
    </row>
    <row r="41" spans="2:33" ht="15.5" x14ac:dyDescent="0.3">
      <c r="B41" s="91"/>
      <c r="C41" s="124" t="s">
        <v>82</v>
      </c>
      <c r="D41" s="130"/>
      <c r="E41" s="131">
        <v>2208.1155293492398</v>
      </c>
      <c r="F41" s="131">
        <v>2116.1342316250907</v>
      </c>
      <c r="G41" s="3"/>
      <c r="H41" s="116">
        <v>91.981297724149044</v>
      </c>
      <c r="I41" s="117">
        <v>4.3466664991999027</v>
      </c>
      <c r="J41" s="3"/>
      <c r="K41" s="132">
        <v>5753.1629694083604</v>
      </c>
      <c r="L41" s="133">
        <v>4766.7140344713744</v>
      </c>
      <c r="M41" s="3"/>
      <c r="N41" s="116">
        <v>986.44893493698601</v>
      </c>
      <c r="O41" s="120">
        <v>20.694527253015348</v>
      </c>
      <c r="P41" s="1"/>
      <c r="Q41" s="36"/>
      <c r="R41" s="3"/>
      <c r="S41" s="127">
        <v>4322.0841305250342</v>
      </c>
      <c r="T41" s="127">
        <v>4261.675716904354</v>
      </c>
      <c r="U41" s="3"/>
      <c r="V41" s="116">
        <v>60.408413620680221</v>
      </c>
      <c r="W41" s="117">
        <v>1.4174802972704903</v>
      </c>
      <c r="Y41" s="129"/>
      <c r="Z41" s="129"/>
      <c r="AA41" s="129"/>
      <c r="AB41" s="129"/>
      <c r="AC41" s="129"/>
      <c r="AD41" s="129"/>
      <c r="AE41" s="129"/>
      <c r="AF41" s="129"/>
      <c r="AG41" s="129"/>
    </row>
    <row r="42" spans="2:33" ht="15.5" x14ac:dyDescent="0.3">
      <c r="B42" s="91"/>
      <c r="C42" s="130"/>
      <c r="D42" s="114" t="s">
        <v>83</v>
      </c>
      <c r="E42" s="115">
        <v>12167.426541623867</v>
      </c>
      <c r="F42" s="115">
        <v>11314.399581959013</v>
      </c>
      <c r="G42" s="3"/>
      <c r="H42" s="116">
        <v>853.02695966485408</v>
      </c>
      <c r="I42" s="117">
        <v>7.5393038179862426</v>
      </c>
      <c r="J42" s="3"/>
      <c r="K42" s="118">
        <v>20655.920679783241</v>
      </c>
      <c r="L42" s="119">
        <v>19200.081911069781</v>
      </c>
      <c r="M42" s="3"/>
      <c r="N42" s="116">
        <v>1455.83876871346</v>
      </c>
      <c r="O42" s="120">
        <v>7.5824612387413781</v>
      </c>
      <c r="P42" s="1"/>
      <c r="Q42" s="36"/>
      <c r="R42" s="3"/>
      <c r="S42" s="121">
        <v>21830.780366942952</v>
      </c>
      <c r="T42" s="121">
        <v>20864.83195195199</v>
      </c>
      <c r="U42" s="3"/>
      <c r="V42" s="116">
        <v>965.94841499096219</v>
      </c>
      <c r="W42" s="117">
        <v>4.6295528150687826</v>
      </c>
      <c r="Y42" s="122"/>
      <c r="Z42" s="122"/>
      <c r="AA42" s="122"/>
      <c r="AB42" s="122"/>
      <c r="AC42" s="122"/>
      <c r="AD42" s="122"/>
      <c r="AE42" s="122"/>
      <c r="AF42" s="122"/>
      <c r="AG42" s="122"/>
    </row>
    <row r="43" spans="2:33" ht="15.5" x14ac:dyDescent="0.3">
      <c r="B43" s="91"/>
      <c r="C43" s="130"/>
      <c r="D43" s="130" t="s">
        <v>84</v>
      </c>
      <c r="E43" s="135">
        <v>0.20727387820875257</v>
      </c>
      <c r="F43" s="135">
        <v>0.20185921549082006</v>
      </c>
      <c r="G43" s="3"/>
      <c r="H43" s="116"/>
      <c r="I43" s="117"/>
      <c r="J43" s="3"/>
      <c r="K43" s="159" t="e">
        <v>#REF!</v>
      </c>
      <c r="L43" s="160" t="e">
        <v>#REF!</v>
      </c>
      <c r="M43" s="3"/>
      <c r="N43" s="116"/>
      <c r="O43" s="120"/>
      <c r="P43" s="1"/>
      <c r="Q43" s="36"/>
      <c r="R43" s="3"/>
      <c r="S43" s="138">
        <v>0.19946861838185329</v>
      </c>
      <c r="T43" s="138">
        <v>0.19548275023973311</v>
      </c>
      <c r="U43" s="3"/>
      <c r="V43" s="116"/>
      <c r="W43" s="117"/>
      <c r="Y43" s="129"/>
      <c r="Z43" s="129"/>
      <c r="AA43" s="129"/>
      <c r="AB43" s="129"/>
    </row>
    <row r="44" spans="2:33" ht="15.5" x14ac:dyDescent="0.3">
      <c r="B44" s="93"/>
      <c r="C44" s="161"/>
      <c r="D44" s="144"/>
      <c r="E44" s="362"/>
      <c r="F44" s="363"/>
      <c r="G44" s="3"/>
      <c r="H44" s="162"/>
      <c r="I44" s="163"/>
      <c r="J44" s="3"/>
      <c r="K44" s="159">
        <v>0.17386528387617853</v>
      </c>
      <c r="L44" s="160">
        <v>0.19086661108350575</v>
      </c>
      <c r="M44" s="3"/>
      <c r="N44" s="162"/>
      <c r="O44" s="164"/>
      <c r="P44" s="1"/>
      <c r="Q44" s="36"/>
      <c r="R44" s="3"/>
      <c r="S44" s="165"/>
      <c r="T44" s="165"/>
      <c r="U44" s="3"/>
      <c r="V44" s="162"/>
      <c r="W44" s="163"/>
      <c r="Y44" s="129"/>
      <c r="Z44" s="129"/>
      <c r="AA44" s="129"/>
      <c r="AB44" s="129"/>
    </row>
    <row r="45" spans="2:33" ht="6.75" customHeight="1" x14ac:dyDescent="0.3">
      <c r="Q45" s="36"/>
    </row>
    <row r="46" spans="2:33" x14ac:dyDescent="0.3">
      <c r="C46" s="388" t="s">
        <v>85</v>
      </c>
      <c r="D46" s="388"/>
      <c r="E46" s="388"/>
      <c r="F46" s="388"/>
      <c r="G46" s="388"/>
      <c r="H46" s="388"/>
      <c r="I46" s="388"/>
      <c r="J46" s="388"/>
      <c r="K46" s="388"/>
      <c r="L46" s="388"/>
      <c r="M46" s="388"/>
      <c r="N46" s="388"/>
      <c r="O46" s="388"/>
      <c r="P46" s="388"/>
      <c r="Q46" s="388"/>
      <c r="R46" s="388"/>
      <c r="S46" s="388"/>
      <c r="T46" s="388"/>
      <c r="U46" s="388"/>
      <c r="V46" s="388"/>
      <c r="W46" s="388"/>
    </row>
    <row r="47" spans="2:33" ht="15" customHeight="1" x14ac:dyDescent="0.3">
      <c r="C47" s="385" t="s">
        <v>86</v>
      </c>
      <c r="D47" s="385"/>
      <c r="E47" s="385"/>
      <c r="F47" s="385"/>
      <c r="G47" s="385"/>
      <c r="H47" s="385"/>
      <c r="I47" s="385"/>
      <c r="J47" s="385"/>
      <c r="K47" s="385"/>
      <c r="L47" s="385"/>
      <c r="M47" s="385"/>
      <c r="N47" s="385"/>
      <c r="O47" s="385"/>
      <c r="P47" s="385"/>
      <c r="Q47" s="385"/>
      <c r="R47" s="385"/>
      <c r="S47" s="385"/>
      <c r="T47" s="385"/>
      <c r="U47" s="385"/>
      <c r="V47" s="385"/>
      <c r="W47" s="385"/>
    </row>
    <row r="48" spans="2:33" ht="15" customHeight="1" x14ac:dyDescent="0.3">
      <c r="C48" s="385" t="s">
        <v>87</v>
      </c>
      <c r="D48" s="385"/>
      <c r="E48" s="385"/>
      <c r="F48" s="385"/>
      <c r="G48" s="385"/>
      <c r="H48" s="385"/>
      <c r="I48" s="385"/>
      <c r="J48" s="385"/>
      <c r="K48" s="385"/>
      <c r="L48" s="385"/>
      <c r="M48" s="385"/>
      <c r="N48" s="385"/>
      <c r="O48" s="385"/>
      <c r="P48" s="385"/>
      <c r="Q48" s="385"/>
      <c r="R48" s="385"/>
      <c r="S48" s="385"/>
      <c r="T48" s="385"/>
      <c r="U48" s="385"/>
      <c r="V48" s="385"/>
      <c r="W48" s="385"/>
    </row>
    <row r="49" spans="1:25" x14ac:dyDescent="0.3">
      <c r="C49" s="385" t="s">
        <v>88</v>
      </c>
      <c r="D49" s="385"/>
      <c r="E49" s="385"/>
      <c r="F49" s="385"/>
      <c r="G49" s="385"/>
      <c r="H49" s="385"/>
      <c r="I49" s="385"/>
      <c r="J49" s="385"/>
      <c r="K49" s="385"/>
      <c r="L49" s="385"/>
      <c r="M49" s="385"/>
      <c r="N49" s="385"/>
      <c r="O49" s="385"/>
      <c r="P49" s="385"/>
      <c r="Q49" s="385"/>
      <c r="R49" s="385"/>
      <c r="S49" s="385"/>
      <c r="T49" s="385"/>
      <c r="U49" s="385"/>
      <c r="V49" s="385"/>
      <c r="W49" s="385"/>
    </row>
    <row r="50" spans="1:25" ht="15" customHeight="1" x14ac:dyDescent="0.3">
      <c r="C50" s="166"/>
      <c r="E50" s="2"/>
      <c r="F50" s="2"/>
      <c r="Q50" s="36"/>
    </row>
    <row r="51" spans="1:25" ht="15" customHeight="1" x14ac:dyDescent="0.3">
      <c r="C51" s="166"/>
      <c r="E51" s="2"/>
      <c r="F51" s="2"/>
      <c r="K51" s="12"/>
    </row>
    <row r="52" spans="1:25" x14ac:dyDescent="0.3">
      <c r="E52" s="167"/>
      <c r="F52" s="167"/>
    </row>
    <row r="53" spans="1:25" x14ac:dyDescent="0.3">
      <c r="E53" s="23"/>
      <c r="F53" s="24"/>
      <c r="G53" s="25"/>
      <c r="J53" s="14"/>
      <c r="K53" s="13"/>
      <c r="L53" s="11"/>
      <c r="N53" s="12"/>
    </row>
    <row r="54" spans="1:25" x14ac:dyDescent="0.3">
      <c r="E54" s="23"/>
      <c r="F54" s="24"/>
      <c r="K54" s="168"/>
      <c r="L54" s="168"/>
    </row>
    <row r="55" spans="1:25" x14ac:dyDescent="0.3">
      <c r="E55" s="25"/>
      <c r="F55" s="25"/>
      <c r="K55" s="12"/>
      <c r="L55" s="12"/>
    </row>
    <row r="56" spans="1:25" x14ac:dyDescent="0.3">
      <c r="E56" s="80"/>
      <c r="F56" s="23"/>
    </row>
    <row r="57" spans="1:25" x14ac:dyDescent="0.3">
      <c r="E57" s="23"/>
      <c r="F57" s="23"/>
    </row>
    <row r="58" spans="1:25" x14ac:dyDescent="0.3">
      <c r="E58" s="168"/>
      <c r="F58" s="168"/>
      <c r="I58" s="167"/>
    </row>
    <row r="59" spans="1:25" x14ac:dyDescent="0.3">
      <c r="E59" s="168"/>
      <c r="F59" s="168"/>
      <c r="K59" s="169"/>
    </row>
    <row r="60" spans="1:25" s="6" customFormat="1" ht="14.5" x14ac:dyDescent="0.35">
      <c r="A60" s="2"/>
      <c r="B60" s="2"/>
      <c r="C60" s="2"/>
      <c r="D60" s="2"/>
      <c r="E60" s="170"/>
      <c r="F60" s="170"/>
      <c r="G60" s="167"/>
      <c r="H60" s="167"/>
      <c r="K60" s="169"/>
      <c r="P60" s="2"/>
      <c r="Q60" s="2"/>
      <c r="R60" s="2"/>
      <c r="S60" s="2"/>
      <c r="T60" s="2"/>
      <c r="U60" s="2"/>
      <c r="V60" s="2"/>
      <c r="W60" s="2"/>
      <c r="X60" s="2"/>
      <c r="Y60" s="2"/>
    </row>
    <row r="62" spans="1:25" s="6" customFormat="1" x14ac:dyDescent="0.3">
      <c r="A62" s="2"/>
      <c r="B62" s="2"/>
      <c r="C62" s="2"/>
      <c r="D62" s="2"/>
      <c r="E62" s="168"/>
      <c r="F62" s="168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s="6" customFormat="1" x14ac:dyDescent="0.3">
      <c r="A63" s="2"/>
      <c r="B63" s="2"/>
      <c r="C63" s="2"/>
      <c r="D63" s="2"/>
      <c r="E63" s="168"/>
      <c r="F63" s="168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s="6" customFormat="1" ht="14.5" x14ac:dyDescent="0.35">
      <c r="A64" s="2"/>
      <c r="B64" s="2"/>
      <c r="C64" s="2"/>
      <c r="D64" s="2"/>
      <c r="E64" s="170"/>
      <c r="F64" s="170"/>
      <c r="P64" s="2"/>
      <c r="Q64" s="2"/>
      <c r="R64" s="2"/>
      <c r="S64" s="2"/>
      <c r="T64" s="2"/>
      <c r="U64" s="2"/>
      <c r="V64" s="2"/>
      <c r="W64" s="2"/>
      <c r="X64" s="2"/>
      <c r="Y64" s="2"/>
    </row>
    <row r="66" spans="1:25" s="6" customFormat="1" x14ac:dyDescent="0.3">
      <c r="A66" s="2"/>
      <c r="B66" s="2"/>
      <c r="C66" s="2"/>
      <c r="D66" s="2"/>
      <c r="E66" s="168"/>
      <c r="F66" s="168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s="6" customFormat="1" x14ac:dyDescent="0.3">
      <c r="A67" s="2"/>
      <c r="B67" s="2"/>
      <c r="C67" s="2"/>
      <c r="D67" s="2"/>
      <c r="E67" s="168"/>
      <c r="F67" s="168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s="6" customFormat="1" x14ac:dyDescent="0.3">
      <c r="A68" s="2"/>
      <c r="B68" s="2"/>
      <c r="C68" s="2"/>
      <c r="D68" s="2"/>
      <c r="E68" s="12"/>
      <c r="F68" s="1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s="6" customFormat="1" x14ac:dyDescent="0.3">
      <c r="A69" s="2"/>
      <c r="B69" s="2"/>
      <c r="C69" s="2"/>
      <c r="D69" s="2"/>
      <c r="E69" s="2"/>
      <c r="F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s="6" customFormat="1" x14ac:dyDescent="0.3">
      <c r="A70" s="2"/>
      <c r="B70" s="2"/>
      <c r="C70" s="2"/>
      <c r="D70" s="2"/>
      <c r="E70" s="168"/>
      <c r="F70" s="23"/>
      <c r="P70" s="2"/>
      <c r="Q70" s="2"/>
      <c r="R70" s="2"/>
      <c r="S70" s="2"/>
      <c r="T70" s="2"/>
      <c r="U70" s="2"/>
      <c r="V70" s="2"/>
      <c r="W70" s="2"/>
      <c r="X70" s="2"/>
      <c r="Y70" s="2"/>
    </row>
    <row r="74" spans="1:25" s="6" customFormat="1" x14ac:dyDescent="0.3">
      <c r="A74" s="2"/>
      <c r="B74" s="2"/>
      <c r="C74" s="2"/>
      <c r="D74" s="2"/>
      <c r="E74" s="167"/>
      <c r="P74" s="2"/>
      <c r="Q74" s="2"/>
      <c r="R74" s="2"/>
      <c r="S74" s="2"/>
      <c r="T74" s="2"/>
      <c r="U74" s="2"/>
      <c r="V74" s="2"/>
      <c r="W74" s="2"/>
      <c r="X74" s="2"/>
      <c r="Y74" s="2"/>
    </row>
    <row r="76" spans="1:25" s="6" customFormat="1" x14ac:dyDescent="0.3">
      <c r="A76" s="2"/>
      <c r="B76" s="2"/>
      <c r="C76" s="2"/>
      <c r="D76" s="2"/>
      <c r="F76" s="167"/>
      <c r="L76" s="167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s="6" customFormat="1" x14ac:dyDescent="0.3">
      <c r="A77" s="2"/>
      <c r="B77" s="2"/>
      <c r="C77" s="2"/>
      <c r="D77" s="2"/>
      <c r="F77" s="167"/>
      <c r="L77" s="167"/>
      <c r="P77" s="2"/>
      <c r="Q77" s="2"/>
      <c r="R77" s="2"/>
      <c r="S77" s="2"/>
      <c r="T77" s="2"/>
      <c r="U77" s="2"/>
      <c r="V77" s="2"/>
      <c r="W77" s="2"/>
      <c r="X77" s="2"/>
      <c r="Y77" s="2"/>
    </row>
  </sheetData>
  <mergeCells count="12">
    <mergeCell ref="B1:W1"/>
    <mergeCell ref="B2:W2"/>
    <mergeCell ref="B3:W3"/>
    <mergeCell ref="Y4:AB4"/>
    <mergeCell ref="AD4:AG4"/>
    <mergeCell ref="C48:W48"/>
    <mergeCell ref="C49:W49"/>
    <mergeCell ref="H6:I6"/>
    <mergeCell ref="N6:O6"/>
    <mergeCell ref="V6:W6"/>
    <mergeCell ref="C46:W46"/>
    <mergeCell ref="C47:W47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M55"/>
  <sheetViews>
    <sheetView showGridLines="0" topLeftCell="A15" zoomScale="117" zoomScaleNormal="100" zoomScalePageLayoutView="90" workbookViewId="0">
      <selection activeCell="D46" sqref="D46"/>
    </sheetView>
  </sheetViews>
  <sheetFormatPr defaultColWidth="11.453125" defaultRowHeight="14" x14ac:dyDescent="0.3"/>
  <cols>
    <col min="1" max="1" width="5.1796875" style="2" customWidth="1"/>
    <col min="2" max="2" width="1.26953125" style="2" customWidth="1"/>
    <col min="3" max="3" width="6.81640625" style="2" customWidth="1"/>
    <col min="4" max="4" width="37.54296875" style="2" customWidth="1"/>
    <col min="5" max="6" width="15.7265625" style="2" customWidth="1"/>
    <col min="7" max="7" width="2.1796875" style="2" hidden="1" customWidth="1"/>
    <col min="8" max="8" width="12.1796875" style="2" customWidth="1"/>
    <col min="9" max="9" width="11.453125" style="2"/>
    <col min="10" max="10" width="1.26953125" style="2" hidden="1" customWidth="1"/>
    <col min="11" max="11" width="14.1796875" style="2" bestFit="1" customWidth="1"/>
    <col min="12" max="16384" width="11.453125" style="2"/>
  </cols>
  <sheetData>
    <row r="1" spans="2:11" ht="23" x14ac:dyDescent="0.3">
      <c r="B1" s="395" t="s">
        <v>57</v>
      </c>
      <c r="C1" s="395"/>
      <c r="D1" s="395"/>
      <c r="E1" s="395"/>
      <c r="F1" s="395"/>
      <c r="G1" s="395"/>
      <c r="H1" s="395"/>
      <c r="I1" s="395"/>
      <c r="J1" s="395"/>
    </row>
    <row r="2" spans="2:11" ht="18.75" customHeight="1" x14ac:dyDescent="0.3">
      <c r="B2" s="394" t="s">
        <v>89</v>
      </c>
      <c r="C2" s="394"/>
      <c r="D2" s="394"/>
      <c r="E2" s="394"/>
      <c r="F2" s="394"/>
      <c r="G2" s="394"/>
      <c r="H2" s="394"/>
      <c r="I2" s="394"/>
      <c r="J2" s="394"/>
      <c r="K2" s="10"/>
    </row>
    <row r="3" spans="2:11" ht="18.75" customHeight="1" x14ac:dyDescent="0.3">
      <c r="B3" s="396" t="s">
        <v>59</v>
      </c>
      <c r="C3" s="396"/>
      <c r="D3" s="396"/>
      <c r="E3" s="396"/>
      <c r="F3" s="396"/>
      <c r="G3" s="396"/>
      <c r="H3" s="396"/>
      <c r="I3" s="396"/>
      <c r="J3" s="396"/>
      <c r="K3" s="10"/>
    </row>
    <row r="4" spans="2:11" ht="7.5" hidden="1" customHeight="1" x14ac:dyDescent="0.3">
      <c r="B4" s="171"/>
      <c r="C4" s="171"/>
      <c r="D4" s="171"/>
      <c r="E4" s="171"/>
      <c r="F4" s="171"/>
      <c r="G4" s="171"/>
      <c r="H4" s="171"/>
      <c r="I4" s="171"/>
      <c r="J4" s="171"/>
      <c r="K4" s="10"/>
    </row>
    <row r="5" spans="2:11" ht="9.75" hidden="1" customHeight="1" x14ac:dyDescent="0.3">
      <c r="B5" s="10"/>
      <c r="C5" s="10"/>
      <c r="D5" s="10"/>
      <c r="E5" s="10"/>
      <c r="F5" s="10"/>
      <c r="G5" s="10"/>
      <c r="H5" s="10"/>
      <c r="I5" s="172"/>
      <c r="J5" s="10"/>
      <c r="K5" s="10"/>
    </row>
    <row r="6" spans="2:11" x14ac:dyDescent="0.3">
      <c r="B6" s="173"/>
      <c r="C6" s="173"/>
      <c r="D6" s="173"/>
      <c r="E6" s="29" t="s">
        <v>90</v>
      </c>
      <c r="F6" s="29" t="s">
        <v>91</v>
      </c>
      <c r="G6" s="174"/>
      <c r="H6" s="392" t="s">
        <v>60</v>
      </c>
      <c r="I6" s="393"/>
      <c r="J6" s="10"/>
      <c r="K6" s="10"/>
    </row>
    <row r="7" spans="2:11" x14ac:dyDescent="0.3">
      <c r="B7" s="173"/>
      <c r="C7" s="173"/>
      <c r="D7" s="173"/>
      <c r="E7" s="175">
        <v>2024</v>
      </c>
      <c r="F7" s="175">
        <v>2023</v>
      </c>
      <c r="G7" s="176"/>
      <c r="H7" s="177" t="s">
        <v>61</v>
      </c>
      <c r="I7" s="178" t="s">
        <v>62</v>
      </c>
      <c r="J7" s="10"/>
      <c r="K7" s="10"/>
    </row>
    <row r="8" spans="2:11" ht="21" customHeight="1" x14ac:dyDescent="0.3">
      <c r="B8" s="179"/>
      <c r="C8" s="180" t="s">
        <v>92</v>
      </c>
      <c r="D8" s="181"/>
      <c r="E8" s="182"/>
      <c r="F8" s="182"/>
      <c r="G8" s="183"/>
      <c r="H8" s="184"/>
      <c r="I8" s="185"/>
      <c r="J8" s="10"/>
      <c r="K8" s="10"/>
    </row>
    <row r="9" spans="2:11" ht="15" customHeight="1" x14ac:dyDescent="0.3">
      <c r="B9" s="186"/>
      <c r="C9" s="187" t="s">
        <v>93</v>
      </c>
      <c r="D9" s="187"/>
      <c r="E9" s="188">
        <v>24650.374612749074</v>
      </c>
      <c r="F9" s="188">
        <v>22127.958765110066</v>
      </c>
      <c r="G9" s="189"/>
      <c r="H9" s="190">
        <v>2522.4158476390076</v>
      </c>
      <c r="I9" s="191">
        <v>11.399225181204642</v>
      </c>
      <c r="J9" s="10"/>
      <c r="K9" s="11"/>
    </row>
    <row r="10" spans="2:11" ht="14.15" customHeight="1" x14ac:dyDescent="0.3">
      <c r="B10" s="186"/>
      <c r="C10" s="187" t="s">
        <v>94</v>
      </c>
      <c r="D10" s="187"/>
      <c r="E10" s="188">
        <v>20996.970895664705</v>
      </c>
      <c r="F10" s="188">
        <v>20217.380012569425</v>
      </c>
      <c r="G10" s="189"/>
      <c r="H10" s="190">
        <v>779.59088309527942</v>
      </c>
      <c r="I10" s="191">
        <v>3.8560430808076918</v>
      </c>
      <c r="J10" s="10"/>
      <c r="K10" s="10"/>
    </row>
    <row r="11" spans="2:11" ht="14.5" x14ac:dyDescent="0.3">
      <c r="B11" s="186"/>
      <c r="C11" s="187" t="s">
        <v>95</v>
      </c>
      <c r="D11" s="187"/>
      <c r="E11" s="188">
        <v>11861.059858441589</v>
      </c>
      <c r="F11" s="188">
        <v>10844.195950347786</v>
      </c>
      <c r="G11" s="189"/>
      <c r="H11" s="190">
        <v>1016.8639080938028</v>
      </c>
      <c r="I11" s="191">
        <v>9.3770336938737273</v>
      </c>
      <c r="J11" s="10"/>
      <c r="K11" s="10"/>
    </row>
    <row r="12" spans="2:11" ht="14.5" x14ac:dyDescent="0.3">
      <c r="B12" s="186"/>
      <c r="C12" s="187" t="s">
        <v>96</v>
      </c>
      <c r="D12" s="187"/>
      <c r="E12" s="188">
        <v>1820.7759338677577</v>
      </c>
      <c r="F12" s="188">
        <v>1283.3007839732022</v>
      </c>
      <c r="G12" s="189"/>
      <c r="H12" s="190">
        <v>537.47514989455544</v>
      </c>
      <c r="I12" s="191">
        <v>41.882242776357479</v>
      </c>
      <c r="J12" s="10"/>
      <c r="K12" s="10"/>
    </row>
    <row r="13" spans="2:11" ht="14.5" x14ac:dyDescent="0.3">
      <c r="B13" s="186"/>
      <c r="C13" s="187"/>
      <c r="D13" s="192" t="s">
        <v>97</v>
      </c>
      <c r="E13" s="193">
        <v>59329.181300723125</v>
      </c>
      <c r="F13" s="193">
        <v>54472.835512000478</v>
      </c>
      <c r="G13" s="189"/>
      <c r="H13" s="190">
        <v>4856.3457887226468</v>
      </c>
      <c r="I13" s="191">
        <v>8.9151698146001213</v>
      </c>
      <c r="J13" s="10"/>
      <c r="K13" s="10"/>
    </row>
    <row r="14" spans="2:11" ht="14.5" x14ac:dyDescent="0.3">
      <c r="B14" s="194"/>
      <c r="C14" s="195"/>
      <c r="D14" s="195"/>
      <c r="E14" s="196"/>
      <c r="F14" s="196"/>
      <c r="G14" s="189"/>
      <c r="H14" s="190"/>
      <c r="I14" s="191"/>
      <c r="J14" s="10"/>
      <c r="K14" s="10"/>
    </row>
    <row r="15" spans="2:11" ht="14.5" x14ac:dyDescent="0.3">
      <c r="B15" s="186"/>
      <c r="C15" s="187" t="s">
        <v>98</v>
      </c>
      <c r="D15" s="187"/>
      <c r="E15" s="188">
        <v>10978.43117134613</v>
      </c>
      <c r="F15" s="188">
        <v>10304.235398590632</v>
      </c>
      <c r="G15" s="189"/>
      <c r="H15" s="190">
        <v>674.19577275549818</v>
      </c>
      <c r="I15" s="191">
        <v>6.5428995619384978</v>
      </c>
      <c r="J15" s="10"/>
      <c r="K15" s="10"/>
    </row>
    <row r="16" spans="2:11" ht="14.5" x14ac:dyDescent="0.3">
      <c r="B16" s="186"/>
      <c r="C16" s="187" t="s">
        <v>99</v>
      </c>
      <c r="D16" s="187"/>
      <c r="E16" s="188">
        <v>72086.451733624184</v>
      </c>
      <c r="F16" s="188">
        <v>66310.572927615431</v>
      </c>
      <c r="G16" s="189"/>
      <c r="H16" s="190">
        <v>5775.8788060087536</v>
      </c>
      <c r="I16" s="191">
        <v>8.7103436918177337</v>
      </c>
      <c r="J16" s="10"/>
      <c r="K16" s="10"/>
    </row>
    <row r="17" spans="2:13" ht="14.5" x14ac:dyDescent="0.3">
      <c r="B17" s="186"/>
      <c r="C17" s="187" t="s">
        <v>100</v>
      </c>
      <c r="D17" s="187"/>
      <c r="E17" s="188">
        <v>830.15107380056656</v>
      </c>
      <c r="F17" s="188">
        <v>912.59201360916097</v>
      </c>
      <c r="G17" s="189"/>
      <c r="H17" s="190">
        <v>-82.440939808594408</v>
      </c>
      <c r="I17" s="191">
        <v>-9.0337126097075</v>
      </c>
      <c r="J17" s="10"/>
      <c r="K17" s="10"/>
    </row>
    <row r="18" spans="2:13" ht="14.5" x14ac:dyDescent="0.3">
      <c r="B18" s="186"/>
      <c r="C18" s="187" t="s">
        <v>101</v>
      </c>
      <c r="D18" s="187"/>
      <c r="E18" s="188">
        <v>115365.45783402921</v>
      </c>
      <c r="F18" s="188">
        <v>106939.23080699869</v>
      </c>
      <c r="G18" s="189"/>
      <c r="H18" s="190">
        <v>8426.2270270305162</v>
      </c>
      <c r="I18" s="191">
        <v>7.8794535582904723</v>
      </c>
      <c r="J18" s="10"/>
      <c r="K18" s="10"/>
      <c r="L18" s="9"/>
    </row>
    <row r="19" spans="2:13" ht="14.5" x14ac:dyDescent="0.3">
      <c r="B19" s="197"/>
      <c r="C19" s="198"/>
      <c r="D19" s="199" t="s">
        <v>102</v>
      </c>
      <c r="E19" s="193">
        <v>258589.67311352323</v>
      </c>
      <c r="F19" s="193">
        <v>238939.4666588144</v>
      </c>
      <c r="G19" s="189"/>
      <c r="H19" s="190">
        <v>19650.206454708823</v>
      </c>
      <c r="I19" s="191">
        <v>8.2239266411219027</v>
      </c>
      <c r="J19" s="10"/>
      <c r="K19" s="10"/>
    </row>
    <row r="20" spans="2:13" ht="16.5" customHeight="1" x14ac:dyDescent="0.3">
      <c r="B20" s="182"/>
      <c r="C20" s="180" t="s">
        <v>103</v>
      </c>
      <c r="D20" s="181"/>
      <c r="E20" s="200"/>
      <c r="F20" s="200"/>
      <c r="G20" s="189"/>
      <c r="H20" s="190"/>
      <c r="I20" s="191"/>
      <c r="J20" s="201"/>
      <c r="K20" s="10"/>
      <c r="L20" s="9"/>
      <c r="M20" s="9"/>
    </row>
    <row r="21" spans="2:13" ht="14.5" x14ac:dyDescent="0.3">
      <c r="B21" s="186"/>
      <c r="C21" s="202" t="s">
        <v>104</v>
      </c>
      <c r="D21" s="187"/>
      <c r="E21" s="188">
        <v>3885.2508358827367</v>
      </c>
      <c r="F21" s="188">
        <v>11863.818160914103</v>
      </c>
      <c r="G21" s="203"/>
      <c r="H21" s="190">
        <v>-7978.5673250313666</v>
      </c>
      <c r="I21" s="191">
        <v>-67.251261076447761</v>
      </c>
      <c r="J21" s="10"/>
      <c r="K21" s="10"/>
    </row>
    <row r="22" spans="2:13" ht="14.5" x14ac:dyDescent="0.3">
      <c r="B22" s="186"/>
      <c r="C22" s="187" t="s">
        <v>105</v>
      </c>
      <c r="D22" s="187"/>
      <c r="E22" s="188">
        <v>11896.552215705349</v>
      </c>
      <c r="F22" s="188">
        <v>14198.905468512809</v>
      </c>
      <c r="G22" s="204"/>
      <c r="H22" s="190">
        <v>-2302.3532528074593</v>
      </c>
      <c r="I22" s="191">
        <v>-16.21500514890467</v>
      </c>
      <c r="J22" s="10"/>
      <c r="K22" s="10"/>
      <c r="L22" s="9"/>
    </row>
    <row r="23" spans="2:13" ht="14.5" x14ac:dyDescent="0.3">
      <c r="B23" s="186"/>
      <c r="C23" s="187" t="s">
        <v>106</v>
      </c>
      <c r="D23" s="187"/>
      <c r="E23" s="188">
        <v>488.74808478199452</v>
      </c>
      <c r="F23" s="188">
        <v>507.20173689162101</v>
      </c>
      <c r="G23" s="204"/>
      <c r="H23" s="190">
        <v>-18.453652109626489</v>
      </c>
      <c r="I23" s="191">
        <v>-3.6383258903487703</v>
      </c>
      <c r="J23" s="10"/>
      <c r="K23" s="10"/>
    </row>
    <row r="24" spans="2:13" ht="14.5" x14ac:dyDescent="0.3">
      <c r="B24" s="186"/>
      <c r="C24" s="187" t="s">
        <v>107</v>
      </c>
      <c r="D24" s="187"/>
      <c r="E24" s="188">
        <v>23861.57441259324</v>
      </c>
      <c r="F24" s="188">
        <v>20480.009697375448</v>
      </c>
      <c r="G24" s="204"/>
      <c r="H24" s="190">
        <v>3381.5647152177917</v>
      </c>
      <c r="I24" s="191">
        <v>16.511538642733868</v>
      </c>
      <c r="J24" s="10"/>
      <c r="K24" s="10"/>
    </row>
    <row r="25" spans="2:13" ht="14.5" x14ac:dyDescent="0.3">
      <c r="B25" s="186"/>
      <c r="C25" s="187"/>
      <c r="D25" s="192" t="s">
        <v>108</v>
      </c>
      <c r="E25" s="193">
        <v>40132.125548963319</v>
      </c>
      <c r="F25" s="193">
        <v>47049.935063693978</v>
      </c>
      <c r="G25" s="205"/>
      <c r="H25" s="190">
        <v>-6917.8095147306594</v>
      </c>
      <c r="I25" s="191">
        <v>-14.703122343029074</v>
      </c>
      <c r="J25" s="10"/>
      <c r="K25" s="10"/>
    </row>
    <row r="26" spans="2:13" ht="14.5" x14ac:dyDescent="0.3">
      <c r="B26" s="194"/>
      <c r="C26" s="195"/>
      <c r="D26" s="195"/>
      <c r="E26" s="206"/>
      <c r="F26" s="206"/>
      <c r="G26" s="189"/>
      <c r="H26" s="190"/>
      <c r="I26" s="191"/>
      <c r="J26" s="10"/>
      <c r="K26" s="10"/>
    </row>
    <row r="27" spans="2:13" ht="14.5" x14ac:dyDescent="0.3">
      <c r="B27" s="186"/>
      <c r="C27" s="187" t="s">
        <v>109</v>
      </c>
      <c r="D27" s="187"/>
      <c r="E27" s="188">
        <v>42748.440940196015</v>
      </c>
      <c r="F27" s="188">
        <v>33373.711690508368</v>
      </c>
      <c r="G27" s="189"/>
      <c r="H27" s="190">
        <v>9374.7292496876471</v>
      </c>
      <c r="I27" s="191">
        <v>28.090160712791977</v>
      </c>
      <c r="J27" s="10"/>
      <c r="K27" s="10"/>
    </row>
    <row r="28" spans="2:13" ht="14.5" x14ac:dyDescent="0.3">
      <c r="B28" s="186"/>
      <c r="C28" s="187" t="s">
        <v>110</v>
      </c>
      <c r="D28" s="187"/>
      <c r="E28" s="188">
        <v>412.79452331465501</v>
      </c>
      <c r="F28" s="188">
        <v>456.63898790384854</v>
      </c>
      <c r="G28" s="189"/>
      <c r="H28" s="190">
        <v>-43.844464589193535</v>
      </c>
      <c r="I28" s="191">
        <v>-9.6015596019202736</v>
      </c>
      <c r="J28" s="10"/>
      <c r="K28" s="10"/>
    </row>
    <row r="29" spans="2:13" ht="14.5" x14ac:dyDescent="0.3">
      <c r="B29" s="186"/>
      <c r="C29" s="187" t="s">
        <v>111</v>
      </c>
      <c r="D29" s="187"/>
      <c r="E29" s="188">
        <v>25437.599869126861</v>
      </c>
      <c r="F29" s="188">
        <v>23742.536747401391</v>
      </c>
      <c r="G29" s="189"/>
      <c r="H29" s="190">
        <v>1695.0631217254704</v>
      </c>
      <c r="I29" s="191">
        <v>7.1393513665341413</v>
      </c>
      <c r="J29" s="10"/>
      <c r="K29" s="10"/>
    </row>
    <row r="30" spans="2:13" ht="17.5" customHeight="1" x14ac:dyDescent="0.3">
      <c r="B30" s="186"/>
      <c r="C30" s="187"/>
      <c r="D30" s="192" t="s">
        <v>112</v>
      </c>
      <c r="E30" s="193">
        <v>108730.96088160085</v>
      </c>
      <c r="F30" s="193">
        <v>104622.82248950758</v>
      </c>
      <c r="G30" s="189"/>
      <c r="H30" s="190">
        <v>4108.1383920932712</v>
      </c>
      <c r="I30" s="191">
        <v>3.9266178204141466</v>
      </c>
      <c r="J30" s="10"/>
      <c r="K30" s="10"/>
    </row>
    <row r="31" spans="2:13" ht="19.5" customHeight="1" x14ac:dyDescent="0.3">
      <c r="B31" s="182"/>
      <c r="C31" s="207" t="s">
        <v>113</v>
      </c>
      <c r="D31" s="207"/>
      <c r="E31" s="193"/>
      <c r="F31" s="193"/>
      <c r="G31" s="189"/>
      <c r="H31" s="190"/>
      <c r="I31" s="191"/>
      <c r="J31" s="10"/>
      <c r="K31" s="10"/>
    </row>
    <row r="32" spans="2:13" ht="14.5" x14ac:dyDescent="0.3">
      <c r="B32" s="186"/>
      <c r="C32" s="202" t="s">
        <v>114</v>
      </c>
      <c r="D32" s="187"/>
      <c r="E32" s="188">
        <v>31905.014628969133</v>
      </c>
      <c r="F32" s="188">
        <v>28822.715533604925</v>
      </c>
      <c r="G32" s="189"/>
      <c r="H32" s="190">
        <v>3082.2990953642075</v>
      </c>
      <c r="I32" s="191">
        <v>10.69399270089766</v>
      </c>
      <c r="J32" s="10"/>
      <c r="K32" s="10"/>
    </row>
    <row r="33" spans="2:11" ht="14.5" x14ac:dyDescent="0.3">
      <c r="B33" s="186"/>
      <c r="C33" s="187" t="s">
        <v>115</v>
      </c>
      <c r="D33" s="187"/>
      <c r="E33" s="188">
        <v>945.17352726000001</v>
      </c>
      <c r="F33" s="188">
        <v>957.76030813</v>
      </c>
      <c r="G33" s="189"/>
      <c r="H33" s="190">
        <v>-12.586780869999984</v>
      </c>
      <c r="I33" s="191">
        <v>-1.3141890265399803</v>
      </c>
      <c r="J33" s="10"/>
      <c r="K33" s="10"/>
    </row>
    <row r="34" spans="2:11" ht="14.5" x14ac:dyDescent="0.3">
      <c r="B34" s="186"/>
      <c r="C34" s="187" t="s">
        <v>116</v>
      </c>
      <c r="D34" s="187"/>
      <c r="E34" s="188">
        <v>107843.28685212074</v>
      </c>
      <c r="F34" s="188">
        <v>87031.936568054618</v>
      </c>
      <c r="G34" s="189"/>
      <c r="H34" s="190">
        <v>20811.350284066124</v>
      </c>
      <c r="I34" s="191">
        <v>23.912314381046418</v>
      </c>
      <c r="J34" s="10"/>
      <c r="K34" s="10"/>
    </row>
    <row r="35" spans="2:11" ht="14.5" x14ac:dyDescent="0.3">
      <c r="B35" s="186"/>
      <c r="C35" s="187" t="s">
        <v>117</v>
      </c>
      <c r="D35" s="187"/>
      <c r="E35" s="188">
        <v>9165.2372235284201</v>
      </c>
      <c r="F35" s="188">
        <v>17504.231759547267</v>
      </c>
      <c r="G35" s="189"/>
      <c r="H35" s="190">
        <v>-8338.9945360188467</v>
      </c>
      <c r="I35" s="191">
        <v>-47.63987731978321</v>
      </c>
      <c r="J35" s="10"/>
      <c r="K35" s="10"/>
    </row>
    <row r="36" spans="2:11" ht="14.5" x14ac:dyDescent="0.3">
      <c r="B36" s="186"/>
      <c r="C36" s="187"/>
      <c r="D36" s="192" t="s">
        <v>118</v>
      </c>
      <c r="E36" s="193">
        <v>149858.71223187828</v>
      </c>
      <c r="F36" s="193">
        <v>134316.6441693368</v>
      </c>
      <c r="G36" s="189"/>
      <c r="H36" s="190">
        <v>15542.068062541483</v>
      </c>
      <c r="I36" s="191">
        <v>11.57121528657845</v>
      </c>
      <c r="J36" s="10"/>
      <c r="K36" s="10"/>
    </row>
    <row r="37" spans="2:11" ht="14.5" x14ac:dyDescent="0.3">
      <c r="B37" s="194"/>
      <c r="C37" s="199"/>
      <c r="D37" s="198"/>
      <c r="E37" s="208"/>
      <c r="F37" s="208"/>
      <c r="G37" s="189"/>
      <c r="H37" s="190"/>
      <c r="I37" s="191"/>
      <c r="J37" s="10"/>
      <c r="K37" s="10"/>
    </row>
    <row r="38" spans="2:11" ht="14.5" x14ac:dyDescent="0.3">
      <c r="B38" s="197"/>
      <c r="C38" s="199" t="s">
        <v>119</v>
      </c>
      <c r="D38" s="209"/>
      <c r="E38" s="193">
        <v>258589.67311347913</v>
      </c>
      <c r="F38" s="193">
        <v>238939.46665884438</v>
      </c>
      <c r="G38" s="189"/>
      <c r="H38" s="190">
        <v>19650.206454634754</v>
      </c>
      <c r="I38" s="191">
        <v>8.2239266410898626</v>
      </c>
      <c r="J38" s="10"/>
      <c r="K38" s="10"/>
    </row>
    <row r="39" spans="2:11" x14ac:dyDescent="0.3">
      <c r="B39" s="10"/>
      <c r="C39" s="10"/>
      <c r="D39" s="10"/>
      <c r="E39" s="10"/>
      <c r="F39" s="10"/>
      <c r="G39" s="10"/>
      <c r="H39" s="10"/>
      <c r="I39" s="10"/>
      <c r="J39" s="10"/>
      <c r="K39" s="10"/>
    </row>
    <row r="40" spans="2:11" x14ac:dyDescent="0.3">
      <c r="E40" s="210"/>
      <c r="F40" s="210"/>
    </row>
    <row r="41" spans="2:11" ht="14.5" x14ac:dyDescent="0.35">
      <c r="E41" s="80"/>
      <c r="F41" s="80"/>
      <c r="I41" s="211"/>
    </row>
    <row r="42" spans="2:11" x14ac:dyDescent="0.3">
      <c r="I42" s="97"/>
    </row>
    <row r="43" spans="2:11" ht="14.5" x14ac:dyDescent="0.35">
      <c r="E43" s="11"/>
      <c r="F43" s="11"/>
      <c r="I43" s="211"/>
    </row>
    <row r="44" spans="2:11" x14ac:dyDescent="0.3">
      <c r="F44" s="9"/>
    </row>
    <row r="45" spans="2:11" x14ac:dyDescent="0.3">
      <c r="E45" s="97"/>
    </row>
    <row r="46" spans="2:11" x14ac:dyDescent="0.3">
      <c r="F46" s="9"/>
      <c r="G46" s="97"/>
      <c r="I46" s="97"/>
      <c r="K46" s="97"/>
    </row>
    <row r="47" spans="2:11" x14ac:dyDescent="0.3">
      <c r="E47" s="9"/>
    </row>
    <row r="49" spans="5:11" x14ac:dyDescent="0.3">
      <c r="E49" s="89"/>
      <c r="G49" s="97"/>
      <c r="I49" s="97"/>
      <c r="K49" s="97"/>
    </row>
    <row r="50" spans="5:11" x14ac:dyDescent="0.3">
      <c r="E50" s="89"/>
    </row>
    <row r="51" spans="5:11" x14ac:dyDescent="0.3">
      <c r="E51" s="89"/>
    </row>
    <row r="52" spans="5:11" x14ac:dyDescent="0.3">
      <c r="E52" s="89"/>
      <c r="G52" s="97"/>
      <c r="I52" s="97"/>
      <c r="K52" s="97"/>
    </row>
    <row r="53" spans="5:11" x14ac:dyDescent="0.3">
      <c r="E53" s="9"/>
    </row>
    <row r="55" spans="5:11" x14ac:dyDescent="0.3">
      <c r="E55" s="9"/>
    </row>
  </sheetData>
  <mergeCells count="4">
    <mergeCell ref="H6:I6"/>
    <mergeCell ref="B2:J2"/>
    <mergeCell ref="B1:J1"/>
    <mergeCell ref="B3:J3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M12"/>
  <sheetViews>
    <sheetView showGridLines="0" zoomScale="90" workbookViewId="0">
      <selection activeCell="C21" sqref="C21"/>
    </sheetView>
  </sheetViews>
  <sheetFormatPr defaultColWidth="11.453125" defaultRowHeight="14" x14ac:dyDescent="0.3"/>
  <cols>
    <col min="1" max="1" width="11.453125" style="2"/>
    <col min="2" max="2" width="24" style="2" bestFit="1" customWidth="1"/>
    <col min="3" max="3" width="10.26953125" style="2" bestFit="1" customWidth="1"/>
    <col min="4" max="4" width="9.1796875" style="2" customWidth="1"/>
    <col min="5" max="5" width="13.1796875" style="2" bestFit="1" customWidth="1"/>
    <col min="6" max="13" width="9.1796875" style="2" customWidth="1"/>
    <col min="14" max="16384" width="11.453125" style="2"/>
  </cols>
  <sheetData>
    <row r="2" spans="2:13" ht="22.5" x14ac:dyDescent="0.45">
      <c r="B2" s="397" t="s">
        <v>120</v>
      </c>
      <c r="C2" s="397"/>
      <c r="D2" s="397"/>
      <c r="E2" s="397"/>
      <c r="F2" s="397"/>
      <c r="G2" s="397"/>
      <c r="H2" s="397"/>
      <c r="I2" s="397"/>
      <c r="J2" s="397"/>
      <c r="K2" s="397"/>
      <c r="L2" s="397"/>
      <c r="M2" s="397"/>
    </row>
    <row r="3" spans="2:13" ht="9.75" customHeight="1" x14ac:dyDescent="0.3"/>
    <row r="4" spans="2:13" x14ac:dyDescent="0.3">
      <c r="C4" s="35">
        <v>2024</v>
      </c>
      <c r="D4" s="35">
        <v>2025</v>
      </c>
      <c r="E4" s="35">
        <v>2026</v>
      </c>
      <c r="F4" s="35">
        <v>2027</v>
      </c>
      <c r="G4" s="35">
        <v>2028</v>
      </c>
      <c r="H4" s="35">
        <v>2029</v>
      </c>
      <c r="I4" s="35" t="s">
        <v>201</v>
      </c>
      <c r="J4" s="35">
        <v>2032</v>
      </c>
      <c r="K4" s="35" t="s">
        <v>201</v>
      </c>
      <c r="L4" s="35">
        <v>2034</v>
      </c>
      <c r="M4" s="35" t="s">
        <v>173</v>
      </c>
    </row>
    <row r="5" spans="2:13" ht="17.149999999999999" customHeight="1" x14ac:dyDescent="0.3">
      <c r="B5" s="212" t="s">
        <v>121</v>
      </c>
      <c r="C5" s="18">
        <v>1454.1231296871388</v>
      </c>
      <c r="D5" s="18">
        <v>3042.8512827247632</v>
      </c>
      <c r="E5" s="18">
        <v>3899.1155011092956</v>
      </c>
      <c r="F5" s="18">
        <v>9986.8312443865561</v>
      </c>
      <c r="G5" s="18">
        <v>2996.1773403008315</v>
      </c>
      <c r="H5" s="18">
        <v>8483.7762277807324</v>
      </c>
      <c r="I5" s="18"/>
      <c r="J5" s="18">
        <v>13725.137086676739</v>
      </c>
      <c r="K5" s="18"/>
      <c r="L5" s="18">
        <v>3045.6799634126928</v>
      </c>
      <c r="M5" s="18">
        <v>46633.691776078747</v>
      </c>
    </row>
    <row r="6" spans="2:13" ht="16" customHeight="1" x14ac:dyDescent="0.3">
      <c r="B6" s="213" t="s">
        <v>122</v>
      </c>
      <c r="C6" s="214">
        <v>3.1181814570234109E-2</v>
      </c>
      <c r="D6" s="214">
        <v>6.5250062065333334E-2</v>
      </c>
      <c r="E6" s="214">
        <v>8.3611555349975289E-2</v>
      </c>
      <c r="F6" s="214">
        <v>0.21415484950967165</v>
      </c>
      <c r="G6" s="214">
        <v>6.4249198941563376E-2</v>
      </c>
      <c r="H6" s="214">
        <v>0.18192375307786754</v>
      </c>
      <c r="I6" s="214"/>
      <c r="J6" s="214">
        <v>0.2943180469730084</v>
      </c>
      <c r="K6" s="214"/>
      <c r="L6" s="214">
        <v>6.5310719512346377E-2</v>
      </c>
      <c r="M6" s="214">
        <v>1</v>
      </c>
    </row>
    <row r="7" spans="2:13" ht="2.5" customHeight="1" x14ac:dyDescent="0.3"/>
    <row r="8" spans="2:13" ht="13" customHeight="1" x14ac:dyDescent="0.3"/>
    <row r="9" spans="2:13" ht="17.149999999999999" customHeight="1" x14ac:dyDescent="0.3">
      <c r="B9" s="212" t="s">
        <v>123</v>
      </c>
      <c r="C9" s="35" t="s">
        <v>124</v>
      </c>
      <c r="D9" s="35" t="s">
        <v>125</v>
      </c>
      <c r="E9" s="35" t="s">
        <v>126</v>
      </c>
    </row>
    <row r="10" spans="2:13" ht="17.5" customHeight="1" x14ac:dyDescent="0.3">
      <c r="B10" s="213" t="s">
        <v>127</v>
      </c>
      <c r="C10" s="18" t="s">
        <v>202</v>
      </c>
      <c r="D10" s="18" t="s">
        <v>203</v>
      </c>
      <c r="E10" s="18" t="s">
        <v>128</v>
      </c>
    </row>
    <row r="11" spans="2:13" ht="18.649999999999999" customHeight="1" x14ac:dyDescent="0.3">
      <c r="B11" s="213" t="s">
        <v>129</v>
      </c>
      <c r="C11" s="18" t="s">
        <v>204</v>
      </c>
      <c r="D11" s="18" t="s">
        <v>205</v>
      </c>
      <c r="E11" s="18" t="s">
        <v>128</v>
      </c>
    </row>
    <row r="12" spans="2:13" ht="19" customHeight="1" x14ac:dyDescent="0.3">
      <c r="B12" s="213" t="s">
        <v>130</v>
      </c>
      <c r="C12" s="18" t="s">
        <v>206</v>
      </c>
      <c r="D12" s="18" t="s">
        <v>207</v>
      </c>
      <c r="E12" s="18" t="s">
        <v>128</v>
      </c>
    </row>
  </sheetData>
  <mergeCells count="1">
    <mergeCell ref="B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L36"/>
  <sheetViews>
    <sheetView showGridLines="0" zoomScale="80" zoomScaleNormal="80" workbookViewId="0">
      <selection activeCell="L37" sqref="L37"/>
    </sheetView>
  </sheetViews>
  <sheetFormatPr defaultColWidth="11.453125" defaultRowHeight="14" outlineLevelRow="2" x14ac:dyDescent="0.3"/>
  <cols>
    <col min="1" max="1" width="5.1796875" style="2" customWidth="1"/>
    <col min="2" max="2" width="1.26953125" style="2" customWidth="1"/>
    <col min="3" max="3" width="5.453125" style="2" customWidth="1"/>
    <col min="4" max="5" width="11.453125" style="2"/>
    <col min="6" max="6" width="32" style="2" customWidth="1"/>
    <col min="7" max="7" width="14" style="2" customWidth="1"/>
    <col min="8" max="8" width="14.1796875" style="2" bestFit="1" customWidth="1"/>
    <col min="9" max="9" width="5.1796875" style="2" customWidth="1"/>
    <col min="10" max="10" width="11.453125" style="2" customWidth="1"/>
    <col min="11" max="16384" width="11.453125" style="2"/>
  </cols>
  <sheetData>
    <row r="1" spans="2:12" ht="23" x14ac:dyDescent="0.5">
      <c r="B1" s="405" t="s">
        <v>57</v>
      </c>
      <c r="C1" s="405"/>
      <c r="D1" s="405"/>
      <c r="E1" s="405"/>
      <c r="F1" s="405"/>
      <c r="G1" s="405"/>
      <c r="H1" s="405"/>
    </row>
    <row r="2" spans="2:12" ht="20" x14ac:dyDescent="0.4">
      <c r="B2" s="406" t="s">
        <v>131</v>
      </c>
      <c r="C2" s="406"/>
      <c r="D2" s="406"/>
      <c r="E2" s="406"/>
      <c r="F2" s="406"/>
      <c r="G2" s="406"/>
      <c r="H2" s="406"/>
    </row>
    <row r="3" spans="2:12" ht="24" customHeight="1" x14ac:dyDescent="0.3">
      <c r="B3" s="396" t="s">
        <v>59</v>
      </c>
      <c r="C3" s="396"/>
      <c r="D3" s="396"/>
      <c r="E3" s="396"/>
      <c r="F3" s="396"/>
      <c r="G3" s="396"/>
      <c r="H3" s="396"/>
      <c r="I3" s="26"/>
    </row>
    <row r="4" spans="2:12" ht="13" hidden="1" customHeight="1" x14ac:dyDescent="0.3">
      <c r="B4" s="215"/>
      <c r="C4" s="215"/>
      <c r="D4" s="215"/>
      <c r="E4" s="215"/>
      <c r="F4" s="215"/>
      <c r="G4" s="216"/>
      <c r="H4" s="216"/>
      <c r="I4" s="8"/>
      <c r="J4" s="8"/>
    </row>
    <row r="5" spans="2:12" ht="6" customHeight="1" x14ac:dyDescent="0.3">
      <c r="C5" s="4"/>
    </row>
    <row r="6" spans="2:12" ht="15.75" customHeight="1" x14ac:dyDescent="0.3">
      <c r="B6" s="101"/>
      <c r="C6" s="217"/>
      <c r="D6" s="101"/>
      <c r="E6" s="101"/>
      <c r="F6" s="101"/>
      <c r="G6" s="404" t="s">
        <v>132</v>
      </c>
      <c r="H6" s="404" t="s">
        <v>133</v>
      </c>
    </row>
    <row r="7" spans="2:12" x14ac:dyDescent="0.3">
      <c r="B7" s="22"/>
      <c r="C7" s="22"/>
      <c r="D7" s="22"/>
      <c r="E7" s="22"/>
      <c r="F7" s="22"/>
      <c r="G7" s="35">
        <v>2024</v>
      </c>
      <c r="H7" s="35">
        <v>2023</v>
      </c>
    </row>
    <row r="8" spans="2:12" ht="24" customHeight="1" x14ac:dyDescent="0.3">
      <c r="B8" s="19"/>
      <c r="C8" s="400" t="s">
        <v>134</v>
      </c>
      <c r="D8" s="400"/>
      <c r="E8" s="400"/>
      <c r="F8" s="400"/>
      <c r="G8" s="218">
        <v>16041.559500941123</v>
      </c>
      <c r="H8" s="218">
        <v>14802.873784647103</v>
      </c>
      <c r="L8" s="9"/>
    </row>
    <row r="9" spans="2:12" ht="14.5" x14ac:dyDescent="0.35">
      <c r="B9" s="19"/>
      <c r="C9" s="212"/>
      <c r="D9" s="95"/>
      <c r="E9" s="95"/>
      <c r="F9" s="219"/>
      <c r="G9" s="220"/>
      <c r="H9" s="220"/>
    </row>
    <row r="10" spans="2:12" x14ac:dyDescent="0.3">
      <c r="B10" s="19"/>
      <c r="C10" s="95"/>
      <c r="D10" s="398" t="s">
        <v>135</v>
      </c>
      <c r="E10" s="398"/>
      <c r="F10" s="398"/>
      <c r="G10" s="94">
        <v>4322.0841305250342</v>
      </c>
      <c r="H10" s="94">
        <v>4261.6757169043549</v>
      </c>
    </row>
    <row r="11" spans="2:12" x14ac:dyDescent="0.3">
      <c r="B11" s="19"/>
      <c r="C11" s="95"/>
      <c r="D11" s="398" t="s">
        <v>136</v>
      </c>
      <c r="E11" s="398"/>
      <c r="F11" s="398"/>
      <c r="G11" s="94">
        <v>-2.4834185175113381</v>
      </c>
      <c r="H11" s="94">
        <v>904.8795924628904</v>
      </c>
    </row>
    <row r="12" spans="2:12" x14ac:dyDescent="0.3">
      <c r="B12" s="19"/>
      <c r="C12" s="95"/>
      <c r="D12" s="398" t="s">
        <v>137</v>
      </c>
      <c r="E12" s="398"/>
      <c r="F12" s="398"/>
      <c r="G12" s="94">
        <v>1381.4147164734729</v>
      </c>
      <c r="H12" s="94">
        <v>917.56122983300213</v>
      </c>
    </row>
    <row r="13" spans="2:12" x14ac:dyDescent="0.3">
      <c r="B13" s="19"/>
      <c r="C13" s="95"/>
      <c r="D13" s="398" t="s">
        <v>138</v>
      </c>
      <c r="E13" s="398"/>
      <c r="F13" s="398"/>
      <c r="G13" s="94">
        <v>408.92511400935047</v>
      </c>
      <c r="H13" s="94">
        <v>219.54179697998055</v>
      </c>
    </row>
    <row r="14" spans="2:12" ht="14.5" x14ac:dyDescent="0.35">
      <c r="B14" s="19"/>
      <c r="C14" s="95"/>
      <c r="D14" s="95"/>
      <c r="E14" s="95"/>
      <c r="F14" s="219"/>
      <c r="G14" s="221"/>
      <c r="H14" s="221"/>
    </row>
    <row r="15" spans="2:12" x14ac:dyDescent="0.3">
      <c r="B15" s="19"/>
      <c r="C15" s="399" t="s">
        <v>139</v>
      </c>
      <c r="D15" s="399"/>
      <c r="E15" s="399"/>
      <c r="F15" s="399"/>
      <c r="G15" s="222">
        <v>22151.500043431468</v>
      </c>
      <c r="H15" s="222">
        <v>21106.532120827331</v>
      </c>
      <c r="L15" s="9"/>
    </row>
    <row r="16" spans="2:12" x14ac:dyDescent="0.3">
      <c r="B16" s="19"/>
      <c r="C16" s="95"/>
      <c r="D16" s="398" t="s">
        <v>140</v>
      </c>
      <c r="E16" s="398"/>
      <c r="F16" s="398"/>
      <c r="G16" s="94">
        <v>-5256.5695038064887</v>
      </c>
      <c r="H16" s="94">
        <v>-6554.806110950015</v>
      </c>
    </row>
    <row r="17" spans="2:12" x14ac:dyDescent="0.3">
      <c r="B17" s="19"/>
      <c r="C17" s="399" t="s">
        <v>141</v>
      </c>
      <c r="D17" s="399"/>
      <c r="E17" s="399"/>
      <c r="F17" s="399"/>
      <c r="G17" s="222">
        <v>16894.93053962498</v>
      </c>
      <c r="H17" s="222">
        <v>14551.726009877315</v>
      </c>
      <c r="K17" s="9"/>
      <c r="L17" s="9"/>
    </row>
    <row r="18" spans="2:12" ht="14.5" x14ac:dyDescent="0.35">
      <c r="B18" s="19"/>
      <c r="C18" s="95"/>
      <c r="D18" s="95"/>
      <c r="E18" s="95"/>
      <c r="F18" s="219"/>
      <c r="G18" s="94"/>
      <c r="H18" s="94"/>
    </row>
    <row r="19" spans="2:12" x14ac:dyDescent="0.3">
      <c r="B19" s="19"/>
      <c r="C19" s="398" t="s">
        <v>142</v>
      </c>
      <c r="D19" s="398"/>
      <c r="E19" s="398"/>
      <c r="F19" s="398"/>
      <c r="G19" s="94"/>
      <c r="H19" s="94"/>
    </row>
    <row r="20" spans="2:12" x14ac:dyDescent="0.3">
      <c r="B20" s="19"/>
      <c r="C20" s="95"/>
      <c r="D20" s="398" t="s">
        <v>143</v>
      </c>
      <c r="E20" s="398"/>
      <c r="F20" s="398"/>
      <c r="G20" s="94">
        <v>-5150.0554153251314</v>
      </c>
      <c r="H20" s="94">
        <v>-3439.0612550213209</v>
      </c>
      <c r="L20" s="9"/>
    </row>
    <row r="21" spans="2:12" ht="14.5" x14ac:dyDescent="0.35">
      <c r="B21" s="19"/>
      <c r="C21" s="95"/>
      <c r="D21" s="95"/>
      <c r="E21" s="95"/>
      <c r="F21" s="219"/>
      <c r="G21" s="94"/>
      <c r="H21" s="94"/>
    </row>
    <row r="22" spans="2:12" x14ac:dyDescent="0.3">
      <c r="B22" s="19"/>
      <c r="C22" s="398" t="s">
        <v>144</v>
      </c>
      <c r="D22" s="398"/>
      <c r="E22" s="398"/>
      <c r="F22" s="398"/>
      <c r="G22" s="94"/>
      <c r="H22" s="94"/>
    </row>
    <row r="23" spans="2:12" outlineLevel="1" x14ac:dyDescent="0.3">
      <c r="B23" s="19"/>
      <c r="C23" s="95"/>
      <c r="D23" s="398" t="s">
        <v>145</v>
      </c>
      <c r="E23" s="398"/>
      <c r="F23" s="398"/>
      <c r="G23" s="94">
        <v>-7713.5229999999992</v>
      </c>
      <c r="H23" s="94">
        <v>-6993.5950000000003</v>
      </c>
    </row>
    <row r="24" spans="2:12" x14ac:dyDescent="0.3">
      <c r="B24" s="19"/>
      <c r="C24" s="95"/>
      <c r="D24" s="398" t="s">
        <v>146</v>
      </c>
      <c r="E24" s="398"/>
      <c r="F24" s="398"/>
      <c r="G24" s="94">
        <v>-172.804</v>
      </c>
      <c r="H24" s="94">
        <v>-3868.6689999999999</v>
      </c>
    </row>
    <row r="25" spans="2:12" x14ac:dyDescent="0.3">
      <c r="B25" s="19"/>
      <c r="C25" s="95"/>
      <c r="D25" s="398" t="s">
        <v>147</v>
      </c>
      <c r="E25" s="398"/>
      <c r="F25" s="398"/>
      <c r="G25" s="94">
        <v>12.631037499999627</v>
      </c>
      <c r="H25" s="94">
        <v>1276.7225955239767</v>
      </c>
    </row>
    <row r="26" spans="2:12" x14ac:dyDescent="0.3">
      <c r="B26" s="19"/>
      <c r="C26" s="95"/>
      <c r="D26" s="398" t="s">
        <v>148</v>
      </c>
      <c r="E26" s="398"/>
      <c r="F26" s="398"/>
      <c r="G26" s="94">
        <v>-2584.3590024807795</v>
      </c>
      <c r="H26" s="94">
        <v>-2332.7224305282862</v>
      </c>
    </row>
    <row r="27" spans="2:12" outlineLevel="2" x14ac:dyDescent="0.3">
      <c r="B27" s="19"/>
      <c r="C27" s="95"/>
      <c r="D27" s="398" t="s">
        <v>149</v>
      </c>
      <c r="E27" s="398"/>
      <c r="F27" s="398"/>
      <c r="G27" s="94">
        <v>-341.50885763380961</v>
      </c>
      <c r="H27" s="94">
        <v>-333.05027781926606</v>
      </c>
    </row>
    <row r="28" spans="2:12" x14ac:dyDescent="0.3">
      <c r="B28" s="19"/>
      <c r="C28" s="403" t="s">
        <v>150</v>
      </c>
      <c r="D28" s="403"/>
      <c r="E28" s="403"/>
      <c r="F28" s="403"/>
      <c r="G28" s="94">
        <v>-10799.563822614589</v>
      </c>
      <c r="H28" s="94">
        <v>-12251.314112823575</v>
      </c>
      <c r="L28" s="9"/>
    </row>
    <row r="29" spans="2:12" ht="14.5" x14ac:dyDescent="0.35">
      <c r="B29" s="19"/>
      <c r="C29" s="95"/>
      <c r="D29" s="95"/>
      <c r="E29" s="95"/>
      <c r="F29" s="219"/>
      <c r="G29" s="221"/>
      <c r="H29" s="221"/>
    </row>
    <row r="30" spans="2:12" x14ac:dyDescent="0.3">
      <c r="B30" s="19"/>
      <c r="C30" s="399" t="s">
        <v>151</v>
      </c>
      <c r="D30" s="399"/>
      <c r="E30" s="399"/>
      <c r="F30" s="399"/>
      <c r="G30" s="222">
        <v>945.31130168525942</v>
      </c>
      <c r="H30" s="222">
        <v>-1138.6493579675807</v>
      </c>
      <c r="L30" s="9"/>
    </row>
    <row r="31" spans="2:12" x14ac:dyDescent="0.3">
      <c r="B31" s="19"/>
      <c r="C31" s="403" t="s">
        <v>152</v>
      </c>
      <c r="D31" s="403"/>
      <c r="E31" s="403"/>
      <c r="F31" s="403"/>
      <c r="G31" s="94">
        <v>1577.1045459537459</v>
      </c>
      <c r="H31" s="94">
        <v>-3536.695714712127</v>
      </c>
      <c r="L31" s="9"/>
    </row>
    <row r="32" spans="2:12" ht="14.5" x14ac:dyDescent="0.35">
      <c r="B32" s="19"/>
      <c r="C32" s="95"/>
      <c r="D32" s="95"/>
      <c r="E32" s="95"/>
      <c r="F32" s="219"/>
      <c r="G32" s="221"/>
      <c r="H32" s="221"/>
    </row>
    <row r="33" spans="2:12" x14ac:dyDescent="0.3">
      <c r="B33" s="19"/>
      <c r="C33" s="402" t="s">
        <v>153</v>
      </c>
      <c r="D33" s="402"/>
      <c r="E33" s="402"/>
      <c r="F33" s="402"/>
      <c r="G33" s="222">
        <v>22127.958765110066</v>
      </c>
      <c r="H33" s="222">
        <v>27761.307934767756</v>
      </c>
    </row>
    <row r="34" spans="2:12" x14ac:dyDescent="0.3">
      <c r="B34" s="21"/>
      <c r="C34" s="401" t="s">
        <v>154</v>
      </c>
      <c r="D34" s="401"/>
      <c r="E34" s="401"/>
      <c r="F34" s="401"/>
      <c r="G34" s="222">
        <v>24650.37461274907</v>
      </c>
      <c r="H34" s="222">
        <v>23085.962862088047</v>
      </c>
      <c r="L34" s="9"/>
    </row>
    <row r="35" spans="2:12" ht="6" customHeight="1" x14ac:dyDescent="0.3">
      <c r="C35" s="98"/>
      <c r="D35" s="98"/>
      <c r="E35" s="98"/>
      <c r="F35" s="98"/>
      <c r="G35" s="1"/>
      <c r="H35" s="1"/>
    </row>
    <row r="36" spans="2:12" x14ac:dyDescent="0.3">
      <c r="G36" s="9"/>
    </row>
  </sheetData>
  <mergeCells count="25">
    <mergeCell ref="B3:H3"/>
    <mergeCell ref="G6:H6"/>
    <mergeCell ref="B1:H1"/>
    <mergeCell ref="B2:H2"/>
    <mergeCell ref="D10:F10"/>
    <mergeCell ref="D23:F23"/>
    <mergeCell ref="D24:F24"/>
    <mergeCell ref="D25:F25"/>
    <mergeCell ref="D26:F26"/>
    <mergeCell ref="D27:F27"/>
    <mergeCell ref="C34:F34"/>
    <mergeCell ref="C33:F33"/>
    <mergeCell ref="C31:F31"/>
    <mergeCell ref="C30:F30"/>
    <mergeCell ref="C28:F28"/>
    <mergeCell ref="C22:F22"/>
    <mergeCell ref="C19:F19"/>
    <mergeCell ref="C17:F17"/>
    <mergeCell ref="C15:F15"/>
    <mergeCell ref="C8:F8"/>
    <mergeCell ref="D11:F11"/>
    <mergeCell ref="D12:F12"/>
    <mergeCell ref="D13:F13"/>
    <mergeCell ref="D16:F16"/>
    <mergeCell ref="D20:F20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5794F443A19444987DC433C20AF28B5" ma:contentTypeVersion="18" ma:contentTypeDescription="Create a new document." ma:contentTypeScope="" ma:versionID="bdbb43c1529aed1cba752f71a7b1db28">
  <xsd:schema xmlns:xsd="http://www.w3.org/2001/XMLSchema" xmlns:xs="http://www.w3.org/2001/XMLSchema" xmlns:p="http://schemas.microsoft.com/office/2006/metadata/properties" xmlns:ns2="1dd3e430-85e6-4301-a3bc-1330a731a32f" xmlns:ns3="46281b5f-99cf-4e3d-a982-4ade9d3ae334" targetNamespace="http://schemas.microsoft.com/office/2006/metadata/properties" ma:root="true" ma:fieldsID="73d37faa8352e2e752dc370005b62709" ns2:_="" ns3:_="">
    <xsd:import namespace="1dd3e430-85e6-4301-a3bc-1330a731a32f"/>
    <xsd:import namespace="46281b5f-99cf-4e3d-a982-4ade9d3ae3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3e430-85e6-4301-a3bc-1330a731a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7020e67-a392-407e-811d-9238d562bf6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81b5f-99cf-4e3d-a982-4ade9d3ae33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358571a-17b8-46f9-b372-fb03e11da5c8}" ma:internalName="TaxCatchAll" ma:showField="CatchAllData" ma:web="46281b5f-99cf-4e3d-a982-4ade9d3ae3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dd3e430-85e6-4301-a3bc-1330a731a32f">
      <Terms xmlns="http://schemas.microsoft.com/office/infopath/2007/PartnerControls"/>
    </lcf76f155ced4ddcb4097134ff3c332f>
    <TaxCatchAll xmlns="46281b5f-99cf-4e3d-a982-4ade9d3ae334" xsi:nil="true"/>
  </documentManagement>
</p:properties>
</file>

<file path=customXml/itemProps1.xml><?xml version="1.0" encoding="utf-8"?>
<ds:datastoreItem xmlns:ds="http://schemas.openxmlformats.org/officeDocument/2006/customXml" ds:itemID="{A2E7104C-AF5B-4DC2-B1C1-C1BA612BE97F}"/>
</file>

<file path=customXml/itemProps2.xml><?xml version="1.0" encoding="utf-8"?>
<ds:datastoreItem xmlns:ds="http://schemas.openxmlformats.org/officeDocument/2006/customXml" ds:itemID="{B5547997-A98F-46D3-8C8D-11CFBFA04B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32FA73C-1894-4C05-A2AD-4C7E4F9B2F0F}">
  <ds:schemaRefs>
    <ds:schemaRef ds:uri="1dd3e430-85e6-4301-a3bc-1330a731a32f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46281b5f-99cf-4e3d-a982-4ade9d3ae334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Resumen</vt:lpstr>
      <vt:lpstr>Consolidado</vt:lpstr>
      <vt:lpstr>MEX</vt:lpstr>
      <vt:lpstr>USA </vt:lpstr>
      <vt:lpstr>SUD</vt:lpstr>
      <vt:lpstr>ER </vt:lpstr>
      <vt:lpstr>BG</vt:lpstr>
      <vt:lpstr>Deuda</vt:lpstr>
      <vt:lpstr>FE</vt:lpstr>
      <vt:lpstr>FX</vt:lpstr>
      <vt:lpstr>Segmentos</vt:lpstr>
      <vt:lpstr>Segmentos Dictaminado</vt:lpstr>
    </vt:vector>
  </TitlesOfParts>
  <Manager/>
  <Company>Embotelladoras ARCA, S.A. de C.V.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LEYVA ACEVEDO FRANCISCO IVAN (MXSEJ)</dc:creator>
  <cp:keywords/>
  <dc:description/>
  <cp:lastModifiedBy>DAVILA RUIZ LUIS ADRIAN (OFCORP)</cp:lastModifiedBy>
  <cp:revision/>
  <dcterms:created xsi:type="dcterms:W3CDTF">2011-07-21T06:06:21Z</dcterms:created>
  <dcterms:modified xsi:type="dcterms:W3CDTF">2024-07-17T22:59:57Z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0x01010005794F443A19444987DC433C20AF28B5</vt:lpwstr>
  </property>
  <property fmtid="{D5CDD505-2E9C-101B-9397-08002B2CF9AE}" pid="3" name="MediaServiceImageTags">
    <vt:lpwstr/>
  </property>
  <property fmtid="{D5CDD505-2E9C-101B-9397-08002B2CF9AE}" pid="4" name="MSIP_Label_5fb22e38-1a08-4b06-a6dd-a7ec074d3af8_Enabled">
    <vt:lpwstr>true</vt:lpwstr>
  </property>
  <property fmtid="{D5CDD505-2E9C-101B-9397-08002B2CF9AE}" pid="5" name="MSIP_Label_5fb22e38-1a08-4b06-a6dd-a7ec074d3af8_SetDate">
    <vt:lpwstr>2023-01-26T18:57:36Z</vt:lpwstr>
  </property>
  <property fmtid="{D5CDD505-2E9C-101B-9397-08002B2CF9AE}" pid="6" name="MSIP_Label_5fb22e38-1a08-4b06-a6dd-a7ec074d3af8_Method">
    <vt:lpwstr>Standard</vt:lpwstr>
  </property>
  <property fmtid="{D5CDD505-2E9C-101B-9397-08002B2CF9AE}" pid="7" name="MSIP_Label_5fb22e38-1a08-4b06-a6dd-a7ec074d3af8_Name">
    <vt:lpwstr>Datos Publicos</vt:lpwstr>
  </property>
  <property fmtid="{D5CDD505-2E9C-101B-9397-08002B2CF9AE}" pid="8" name="MSIP_Label_5fb22e38-1a08-4b06-a6dd-a7ec074d3af8_SiteId">
    <vt:lpwstr>433ec967-f454-49f2-b132-d07f81545e02</vt:lpwstr>
  </property>
  <property fmtid="{D5CDD505-2E9C-101B-9397-08002B2CF9AE}" pid="9" name="MSIP_Label_5fb22e38-1a08-4b06-a6dd-a7ec074d3af8_ActionId">
    <vt:lpwstr>113f9b4a-e124-4779-9902-e007c3811884</vt:lpwstr>
  </property>
  <property fmtid="{D5CDD505-2E9C-101B-9397-08002B2CF9AE}" pid="10" name="MSIP_Label_5fb22e38-1a08-4b06-a6dd-a7ec074d3af8_ContentBits">
    <vt:lpwstr>0</vt:lpwstr>
  </property>
</Properties>
</file>